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OneDrive\Documents\LCC 2026\Khanacross Series 2026\Khanacross Rd 3 02.08.26\"/>
    </mc:Choice>
  </mc:AlternateContent>
  <xr:revisionPtr revIDLastSave="0" documentId="13_ncr:1_{AE7E114D-E87A-420D-9992-93CA07DC0728}" xr6:coauthVersionLast="47" xr6:coauthVersionMax="47" xr10:uidLastSave="{00000000-0000-0000-0000-000000000000}"/>
  <bookViews>
    <workbookView xWindow="-108" yWindow="-108" windowWidth="23256" windowHeight="13896" xr2:uid="{D0BA2C79-AAB0-47A4-BF13-11758F778687}"/>
  </bookViews>
  <sheets>
    <sheet name="Sheet1" sheetId="1" r:id="rId1"/>
  </sheets>
  <definedNames>
    <definedName name="_xlnm._FilterDatabase" localSheetId="0" hidden="1">Sheet1!$A$1:$R$18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N17" i="1"/>
  <c r="Q17" i="1" s="1"/>
  <c r="N5" i="1"/>
  <c r="Q5" i="1" s="1"/>
  <c r="N10" i="1"/>
  <c r="Q10" i="1" s="1"/>
  <c r="N11" i="1"/>
  <c r="N2" i="1"/>
  <c r="Q2" i="1" s="1"/>
  <c r="N22" i="1"/>
  <c r="Q22" i="1" s="1"/>
  <c r="N3" i="1"/>
  <c r="Q3" i="1" s="1"/>
  <c r="N4" i="1"/>
  <c r="Q4" i="1" s="1"/>
  <c r="N15" i="1"/>
  <c r="Q15" i="1" s="1"/>
  <c r="N20" i="1"/>
  <c r="Q20" i="1" s="1"/>
  <c r="N6" i="1"/>
  <c r="Q6" i="1" s="1"/>
  <c r="N7" i="1"/>
  <c r="Q7" i="1" s="1"/>
  <c r="N8" i="1"/>
  <c r="Q8" i="1" s="1"/>
  <c r="N9" i="1"/>
  <c r="Q9" i="1" s="1"/>
  <c r="N12" i="1"/>
  <c r="Q12" i="1" s="1"/>
  <c r="N13" i="1"/>
  <c r="N14" i="1"/>
  <c r="N18" i="1"/>
  <c r="Q18" i="1" s="1"/>
  <c r="N21" i="1"/>
  <c r="N19" i="1"/>
  <c r="Q11" i="1"/>
  <c r="Q14" i="1"/>
  <c r="Q16" i="1"/>
  <c r="Q13" i="1"/>
  <c r="Q21" i="1"/>
  <c r="Q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growcott</author>
  </authors>
  <commentList>
    <comment ref="M5" authorId="0" shapeId="0" xr:uid="{3BD663D7-AA36-4F96-B461-51DCA2129E44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L8" authorId="0" shapeId="0" xr:uid="{5AD3730B-D417-40B8-8E9F-EE211C871B11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wiindow down no time</t>
        </r>
      </text>
    </comment>
    <comment ref="G10" authorId="0" shapeId="0" xr:uid="{E85BAE81-E298-4497-B91F-CF01635A81E5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Wrong Way </t>
        </r>
      </text>
    </comment>
    <comment ref="M10" authorId="0" shapeId="0" xr:uid="{2BEDEBDD-D9E7-4441-B145-55A8DABAA860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M11" authorId="0" shapeId="0" xr:uid="{96493165-C54B-4186-8F83-48F0D5544AE2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F15" authorId="0" shapeId="0" xr:uid="{E8579007-8A4C-43B7-AC6B-FFF8E6E3E9E1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G15" authorId="0" shapeId="0" xr:uid="{771839FE-ABDC-4E18-88F5-C5A9B1F62089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H15" authorId="0" shapeId="0" xr:uid="{FD8D9242-C895-42EC-AE8F-4A4F15E6A093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L16" authorId="0" shapeId="0" xr:uid="{74402698-21EF-4858-8CE5-C115E9476511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 </t>
        </r>
      </text>
    </comment>
    <comment ref="M16" authorId="0" shapeId="0" xr:uid="{A8C422D7-D459-4626-B0A7-F81D9E108007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L17" authorId="0" shapeId="0" xr:uid="{C4238BE1-B41E-42A9-B296-56E191ECBE78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M17" authorId="0" shapeId="0" xr:uid="{5A6E9FAA-3E59-4B10-B237-FDDBD3768226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K19" authorId="0" shapeId="0" xr:uid="{3C98519B-A839-4908-84AB-2A1BE0A05B6D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M19" authorId="0" shapeId="0" xr:uid="{3B4D6DDF-515A-46BF-BE58-70335F311677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E20" authorId="0" shapeId="0" xr:uid="{A3FE2A00-D64E-4286-9285-92911569A0C1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</t>
        </r>
      </text>
    </comment>
    <comment ref="H20" authorId="0" shapeId="0" xr:uid="{3B84D76E-E837-451A-A9F6-304AC2857E1B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</t>
        </r>
      </text>
    </comment>
    <comment ref="M20" authorId="0" shapeId="0" xr:uid="{510B6558-3596-48AA-B2A6-36B1DC6CCA9B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F21" authorId="0" shapeId="0" xr:uid="{B16F8715-9BE5-43D1-A7C4-3F42A08AD2AE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</t>
        </r>
      </text>
    </comment>
    <comment ref="G21" authorId="0" shapeId="0" xr:uid="{BEB0991A-E8F9-4D21-B2B7-6A382E399254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</t>
        </r>
      </text>
    </comment>
    <comment ref="F22" authorId="0" shapeId="0" xr:uid="{87017BD4-4E7B-43C1-93E9-4B70BF4C0544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G22" authorId="0" shapeId="0" xr:uid="{1B3BDB07-A5F0-4934-AA78-4FA8E634DFC8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  <comment ref="H22" authorId="0" shapeId="0" xr:uid="{D88259AB-F7D8-4DA8-98D5-4BC43ACF7530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 Plus 10 seconds</t>
        </r>
      </text>
    </comment>
  </commentList>
</comments>
</file>

<file path=xl/sharedStrings.xml><?xml version="1.0" encoding="utf-8"?>
<sst xmlns="http://schemas.openxmlformats.org/spreadsheetml/2006/main" count="85" uniqueCount="56">
  <si>
    <t>Run 1</t>
  </si>
  <si>
    <t>Run 2</t>
  </si>
  <si>
    <t>Run 3</t>
  </si>
  <si>
    <t>Run 4</t>
  </si>
  <si>
    <t>Total Time</t>
  </si>
  <si>
    <t xml:space="preserve">Sub Total </t>
  </si>
  <si>
    <t xml:space="preserve">Penalties </t>
  </si>
  <si>
    <t>Time added(sec)</t>
  </si>
  <si>
    <t>Run 5</t>
  </si>
  <si>
    <t>Luke Poyner</t>
  </si>
  <si>
    <t>Simon Korzec</t>
  </si>
  <si>
    <t>Greg Flood</t>
  </si>
  <si>
    <t>VW Golf Red 2002</t>
  </si>
  <si>
    <t>2wd / 4wd</t>
  </si>
  <si>
    <t>4WD</t>
  </si>
  <si>
    <t>2WD</t>
  </si>
  <si>
    <t>Phil Benedetti</t>
  </si>
  <si>
    <t>Subaru Forester White 2004</t>
  </si>
  <si>
    <t>Toyota Corolla White 1973</t>
  </si>
  <si>
    <t>Christopher Korzec</t>
  </si>
  <si>
    <t>Hayley Bryers</t>
  </si>
  <si>
    <t>Sebastian Poyner</t>
  </si>
  <si>
    <t>Stewart L Gillam</t>
  </si>
  <si>
    <t>Mitsubishi Lancer Blue 2003</t>
  </si>
  <si>
    <t>Wayne Flanagan</t>
  </si>
  <si>
    <t>Subaru WRX Silver 1999</t>
  </si>
  <si>
    <t>Martin Harris</t>
  </si>
  <si>
    <t>Hannah Flanagan</t>
  </si>
  <si>
    <t>James King</t>
  </si>
  <si>
    <t>Proton Jumbuck</t>
  </si>
  <si>
    <t>Harrison King</t>
  </si>
  <si>
    <t>JUNIOR</t>
  </si>
  <si>
    <t>Aidan Mobsby</t>
  </si>
  <si>
    <t xml:space="preserve">slowest time </t>
  </si>
  <si>
    <t>DNS / DNF</t>
  </si>
  <si>
    <t xml:space="preserve">WW </t>
  </si>
  <si>
    <t>Alex Wigley</t>
  </si>
  <si>
    <t xml:space="preserve">Subaru Impreza Grey </t>
  </si>
  <si>
    <t>Patrick Hannigan</t>
  </si>
  <si>
    <t>Mazda 2B Black</t>
  </si>
  <si>
    <t>Finn Hannigan</t>
  </si>
  <si>
    <t>Roger Forester</t>
  </si>
  <si>
    <t>Subaru Liberty White</t>
  </si>
  <si>
    <t>Mitsubishi Lancer Red 2003</t>
  </si>
  <si>
    <t>Brett Mobsby</t>
  </si>
  <si>
    <t>Toyota Celica Red 1993</t>
  </si>
  <si>
    <t xml:space="preserve">Lauren Korzec </t>
  </si>
  <si>
    <t>Alan Bird</t>
  </si>
  <si>
    <t>Ford Falcon XR6 Ute</t>
  </si>
  <si>
    <t>Run 6</t>
  </si>
  <si>
    <t>Run 7</t>
  </si>
  <si>
    <t>Run 8</t>
  </si>
  <si>
    <t>1St Outright 4wd</t>
  </si>
  <si>
    <t>1St Outright 2wd</t>
  </si>
  <si>
    <t>Astra White</t>
  </si>
  <si>
    <t>Run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</si>
</sst>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2" borderId="1" xfId="0" applyNumberForma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/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/>
    <xf numFmtId="0" fontId="0" fillId="2" borderId="0" xfId="0" applyFill="1"/>
    <xf numFmtId="0" fontId="2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3" borderId="0" xfId="0" applyFont="1" applyFill="1"/>
    <xf numFmtId="164" fontId="0" fillId="2" borderId="2" xfId="0" applyNumberFormat="1" applyFill="1" applyBorder="1" applyAlignment="1">
      <alignment horizontal="center" vertical="center"/>
    </xf>
    <xf numFmtId="164" fontId="2" fillId="2" borderId="2" xfId="0" applyNumberFormat="1" applyFont="1" applyFill="1" applyBorder="1"/>
    <xf numFmtId="0" fontId="0" fillId="4" borderId="0" xfId="0" applyFill="1"/>
    <xf numFmtId="0" fontId="0" fillId="5" borderId="0" xfId="0" applyFill="1"/>
    <xf numFmtId="0" fontId="2" fillId="0" borderId="1" xfId="0" applyFont="1" applyBorder="1"/>
    <xf numFmtId="0" fontId="2" fillId="2" borderId="1" xfId="0" applyFont="1" applyFill="1" applyBorder="1"/>
    <xf numFmtId="164" fontId="0" fillId="6" borderId="2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0" fillId="6" borderId="0" xfId="0" applyFill="1"/>
    <xf numFmtId="0" fontId="3" fillId="2" borderId="3" xfId="0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0" fillId="7" borderId="0" xfId="0" applyFill="1"/>
    <xf numFmtId="164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8" borderId="0" xfId="0" applyFill="1"/>
    <xf numFmtId="0" fontId="3" fillId="4" borderId="1" xfId="0" applyFont="1" applyFill="1" applyBorder="1"/>
    <xf numFmtId="164" fontId="0" fillId="0" borderId="2" xfId="0" applyNumberForma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/>
    </xf>
    <xf numFmtId="0" fontId="3" fillId="9" borderId="1" xfId="0" applyFont="1" applyFill="1" applyBorder="1"/>
    <xf numFmtId="0" fontId="3" fillId="4" borderId="2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64" fontId="0" fillId="10" borderId="1" xfId="0" applyNumberForma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0" fontId="2" fillId="0" borderId="2" xfId="0" applyFont="1" applyBorder="1"/>
    <xf numFmtId="164" fontId="0" fillId="7" borderId="2" xfId="0" applyNumberForma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0" fillId="7" borderId="2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4355-2255-4493-8DD8-E538814FFC34}">
  <sheetPr>
    <pageSetUpPr fitToPage="1"/>
  </sheetPr>
  <dimension ref="A1:T30"/>
  <sheetViews>
    <sheetView tabSelected="1" workbookViewId="0">
      <selection activeCell="F27" sqref="F27"/>
    </sheetView>
  </sheetViews>
  <sheetFormatPr defaultRowHeight="14.4" x14ac:dyDescent="0.3"/>
  <cols>
    <col min="1" max="1" width="3.21875" customWidth="1"/>
    <col min="2" max="2" width="18.6640625" customWidth="1"/>
    <col min="3" max="3" width="27.33203125" customWidth="1"/>
    <col min="4" max="4" width="6.21875" customWidth="1"/>
    <col min="5" max="5" width="9.6640625" customWidth="1"/>
    <col min="6" max="6" width="10.21875" customWidth="1"/>
    <col min="7" max="8" width="9.6640625" customWidth="1"/>
    <col min="9" max="13" width="9.88671875" customWidth="1"/>
    <col min="15" max="15" width="8.44140625" bestFit="1" customWidth="1"/>
    <col min="16" max="16" width="14.33203125" bestFit="1" customWidth="1"/>
    <col min="18" max="18" width="14" customWidth="1"/>
  </cols>
  <sheetData>
    <row r="1" spans="1:20" x14ac:dyDescent="0.3">
      <c r="D1" t="s">
        <v>13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8</v>
      </c>
      <c r="J1" s="10" t="s">
        <v>49</v>
      </c>
      <c r="K1" s="10" t="s">
        <v>50</v>
      </c>
      <c r="L1" s="10" t="s">
        <v>51</v>
      </c>
      <c r="M1" s="10" t="s">
        <v>55</v>
      </c>
      <c r="N1" s="10" t="s">
        <v>5</v>
      </c>
      <c r="O1" s="10" t="s">
        <v>6</v>
      </c>
      <c r="P1" s="10" t="s">
        <v>7</v>
      </c>
      <c r="Q1" s="10" t="s">
        <v>4</v>
      </c>
    </row>
    <row r="2" spans="1:20" x14ac:dyDescent="0.3">
      <c r="A2" s="17">
        <v>13</v>
      </c>
      <c r="B2" s="35" t="s">
        <v>24</v>
      </c>
      <c r="C2" s="21" t="s">
        <v>25</v>
      </c>
      <c r="D2" s="33" t="s">
        <v>14</v>
      </c>
      <c r="E2" s="1">
        <v>6.8032407407407408E-4</v>
      </c>
      <c r="F2" s="1">
        <v>7.9918981481481475E-4</v>
      </c>
      <c r="G2" s="1">
        <v>6.5613425925925919E-4</v>
      </c>
      <c r="H2" s="1">
        <v>7.8935185185185185E-4</v>
      </c>
      <c r="I2" s="1">
        <v>9.1724537037037035E-4</v>
      </c>
      <c r="J2" s="1">
        <v>7.303240740740741E-4</v>
      </c>
      <c r="K2" s="1">
        <v>9.2453703703703697E-4</v>
      </c>
      <c r="L2" s="1">
        <v>7.372685185185185E-4</v>
      </c>
      <c r="M2" s="1">
        <v>7.0949074074074068E-4</v>
      </c>
      <c r="N2" s="6">
        <f>SUM(E2:M2)</f>
        <v>6.94386574074074E-3</v>
      </c>
      <c r="O2" s="5"/>
      <c r="P2" s="6"/>
      <c r="Q2" s="7">
        <f>SUM(N2+P2)</f>
        <v>6.94386574074074E-3</v>
      </c>
      <c r="R2" s="15" t="s">
        <v>52</v>
      </c>
      <c r="T2" s="15"/>
    </row>
    <row r="3" spans="1:20" x14ac:dyDescent="0.3">
      <c r="A3" s="16">
        <v>7</v>
      </c>
      <c r="B3" s="36" t="s">
        <v>38</v>
      </c>
      <c r="C3" s="31" t="s">
        <v>39</v>
      </c>
      <c r="D3" s="29" t="s">
        <v>15</v>
      </c>
      <c r="E3" s="1">
        <v>6.9837962962962963E-4</v>
      </c>
      <c r="F3" s="1">
        <v>7.8703703703703705E-4</v>
      </c>
      <c r="G3" s="1">
        <v>6.7164351851851857E-4</v>
      </c>
      <c r="H3" s="1">
        <v>7.8125000000000004E-4</v>
      </c>
      <c r="I3" s="1">
        <v>9.4618055555555558E-4</v>
      </c>
      <c r="J3" s="1">
        <v>7.4768518518518511E-4</v>
      </c>
      <c r="K3" s="1">
        <v>9.4004629629629625E-4</v>
      </c>
      <c r="L3" s="1">
        <v>7.7893518518518513E-4</v>
      </c>
      <c r="M3" s="1">
        <v>7.314814814814815E-4</v>
      </c>
      <c r="N3" s="6">
        <f>SUM(E3:M3)</f>
        <v>7.0826388888888892E-3</v>
      </c>
      <c r="O3" s="4"/>
      <c r="P3" s="2"/>
      <c r="Q3" s="7">
        <f>SUM(N3+P3)</f>
        <v>7.0826388888888892E-3</v>
      </c>
      <c r="R3" s="14" t="s">
        <v>53</v>
      </c>
      <c r="T3" s="14"/>
    </row>
    <row r="4" spans="1:20" x14ac:dyDescent="0.3">
      <c r="A4" s="16">
        <v>12</v>
      </c>
      <c r="B4" s="36" t="s">
        <v>40</v>
      </c>
      <c r="C4" s="31" t="s">
        <v>39</v>
      </c>
      <c r="D4" s="29" t="s">
        <v>15</v>
      </c>
      <c r="E4" s="1">
        <v>7.2847222222222215E-4</v>
      </c>
      <c r="F4" s="1">
        <v>8.2523148148148148E-4</v>
      </c>
      <c r="G4" s="1">
        <v>6.9224537037037041E-4</v>
      </c>
      <c r="H4" s="1">
        <v>8.0439814814814816E-4</v>
      </c>
      <c r="I4" s="1">
        <v>9.6608796296296297E-4</v>
      </c>
      <c r="J4" s="1">
        <v>7.7314814814814813E-4</v>
      </c>
      <c r="K4" s="1">
        <v>9.5416666666666664E-4</v>
      </c>
      <c r="L4" s="1">
        <v>7.6736111111111113E-4</v>
      </c>
      <c r="M4" s="1">
        <v>7.5115740740740752E-4</v>
      </c>
      <c r="N4" s="6">
        <f>SUM(E4:M4)</f>
        <v>7.2622685185185186E-3</v>
      </c>
      <c r="O4" s="4"/>
      <c r="P4" s="2"/>
      <c r="Q4" s="7">
        <f>SUM(N4+P4)</f>
        <v>7.2622685185185186E-3</v>
      </c>
      <c r="R4" s="11" t="s">
        <v>31</v>
      </c>
      <c r="S4" s="8"/>
    </row>
    <row r="5" spans="1:20" x14ac:dyDescent="0.3">
      <c r="A5" s="16">
        <v>5</v>
      </c>
      <c r="B5" s="35" t="s">
        <v>19</v>
      </c>
      <c r="C5" s="31" t="s">
        <v>12</v>
      </c>
      <c r="D5" s="29" t="s">
        <v>15</v>
      </c>
      <c r="E5" s="1">
        <v>6.9583333333333335E-4</v>
      </c>
      <c r="F5" s="1">
        <v>7.7314814814814813E-4</v>
      </c>
      <c r="G5" s="1">
        <v>6.6296296296296296E-4</v>
      </c>
      <c r="H5" s="1">
        <v>7.8125000000000004E-4</v>
      </c>
      <c r="I5" s="1">
        <v>9.4976851851851852E-4</v>
      </c>
      <c r="J5" s="1">
        <v>7.5462962962962962E-4</v>
      </c>
      <c r="K5" s="1">
        <v>9.4837962962962964E-4</v>
      </c>
      <c r="L5" s="1">
        <v>7.6388888888888893E-4</v>
      </c>
      <c r="M5" s="23">
        <v>9.4791666666666679E-4</v>
      </c>
      <c r="N5" s="6">
        <f>SUM(E5:M5)</f>
        <v>7.2777777777777788E-3</v>
      </c>
      <c r="O5" s="4"/>
      <c r="P5" s="2"/>
      <c r="Q5" s="3">
        <f>SUM(N5+P5)</f>
        <v>7.2777777777777788E-3</v>
      </c>
      <c r="S5" s="8"/>
    </row>
    <row r="6" spans="1:20" x14ac:dyDescent="0.3">
      <c r="A6" s="17">
        <v>18</v>
      </c>
      <c r="B6" s="35" t="s">
        <v>26</v>
      </c>
      <c r="C6" s="21" t="s">
        <v>45</v>
      </c>
      <c r="D6" s="29" t="s">
        <v>15</v>
      </c>
      <c r="E6" s="1">
        <v>7.1180555555555559E-4</v>
      </c>
      <c r="F6" s="1">
        <v>8.2986111111111119E-4</v>
      </c>
      <c r="G6" s="1">
        <v>6.934027777777777E-4</v>
      </c>
      <c r="H6" s="1">
        <v>8.2407407407407408E-4</v>
      </c>
      <c r="I6" s="1">
        <v>9.837962962962962E-4</v>
      </c>
      <c r="J6" s="1">
        <v>7.6967592592592593E-4</v>
      </c>
      <c r="K6" s="1">
        <v>9.650462962962962E-4</v>
      </c>
      <c r="L6" s="1">
        <v>8.4259259259259259E-4</v>
      </c>
      <c r="M6" s="1">
        <v>7.6157407407407402E-4</v>
      </c>
      <c r="N6" s="6">
        <f>SUM(E6:M6)</f>
        <v>7.3818287037037038E-3</v>
      </c>
      <c r="O6" s="5"/>
      <c r="P6" s="6"/>
      <c r="Q6" s="7">
        <f>SUM(N6+P6)</f>
        <v>7.3818287037037038E-3</v>
      </c>
      <c r="R6" s="8"/>
      <c r="S6" s="8"/>
    </row>
    <row r="7" spans="1:20" x14ac:dyDescent="0.3">
      <c r="A7" s="17">
        <v>16</v>
      </c>
      <c r="B7" s="35" t="s">
        <v>28</v>
      </c>
      <c r="C7" s="21" t="s">
        <v>29</v>
      </c>
      <c r="D7" s="29" t="s">
        <v>15</v>
      </c>
      <c r="E7" s="1">
        <v>7.4039351851851848E-4</v>
      </c>
      <c r="F7" s="1">
        <v>8.4027777777777768E-4</v>
      </c>
      <c r="G7" s="1">
        <v>6.8321759259259258E-4</v>
      </c>
      <c r="H7" s="1">
        <v>8.2754629629629628E-4</v>
      </c>
      <c r="I7" s="1">
        <v>9.780092592592592E-4</v>
      </c>
      <c r="J7" s="1">
        <v>7.8703703703703705E-4</v>
      </c>
      <c r="K7" s="1">
        <v>9.8854166666666665E-4</v>
      </c>
      <c r="L7" s="1">
        <v>7.7893518518518513E-4</v>
      </c>
      <c r="M7" s="1">
        <v>7.6504629629629622E-4</v>
      </c>
      <c r="N7" s="6">
        <f>SUM(E7:M7)</f>
        <v>7.389004629629629E-3</v>
      </c>
      <c r="O7" s="5"/>
      <c r="P7" s="6"/>
      <c r="Q7" s="7">
        <f>SUM(N7+P7)</f>
        <v>7.389004629629629E-3</v>
      </c>
      <c r="S7" s="8"/>
    </row>
    <row r="8" spans="1:20" x14ac:dyDescent="0.3">
      <c r="A8" s="17">
        <v>9</v>
      </c>
      <c r="B8" s="37" t="s">
        <v>36</v>
      </c>
      <c r="C8" s="32" t="s">
        <v>37</v>
      </c>
      <c r="D8" s="33" t="s">
        <v>14</v>
      </c>
      <c r="E8" s="1">
        <v>6.8749999999999996E-4</v>
      </c>
      <c r="F8" s="1">
        <v>8.8888888888888882E-4</v>
      </c>
      <c r="G8" s="1">
        <v>6.5821759259259251E-4</v>
      </c>
      <c r="H8" s="1">
        <v>7.7615740740740748E-4</v>
      </c>
      <c r="I8" s="1">
        <v>9.6678240740740741E-4</v>
      </c>
      <c r="J8" s="1">
        <v>7.5115740740740752E-4</v>
      </c>
      <c r="K8" s="1">
        <v>9.4907407407407408E-4</v>
      </c>
      <c r="L8" s="19">
        <v>9.849537037037036E-4</v>
      </c>
      <c r="M8" s="1">
        <v>7.407407407407407E-4</v>
      </c>
      <c r="N8" s="6">
        <f>SUM(E8:M8)</f>
        <v>7.4034722222222236E-3</v>
      </c>
      <c r="O8" s="5"/>
      <c r="P8" s="6"/>
      <c r="Q8" s="7">
        <f>SUM(N8+P8)</f>
        <v>7.4034722222222236E-3</v>
      </c>
      <c r="R8" s="9"/>
      <c r="S8" s="8"/>
    </row>
    <row r="9" spans="1:20" x14ac:dyDescent="0.3">
      <c r="A9" s="17">
        <v>10</v>
      </c>
      <c r="B9" s="35" t="s">
        <v>11</v>
      </c>
      <c r="C9" s="31" t="s">
        <v>18</v>
      </c>
      <c r="D9" s="29" t="s">
        <v>15</v>
      </c>
      <c r="E9" s="1">
        <v>7.0312499999999997E-4</v>
      </c>
      <c r="F9" s="1">
        <v>9.1203703703703705E-4</v>
      </c>
      <c r="G9" s="1">
        <v>7.332175925925926E-4</v>
      </c>
      <c r="H9" s="1">
        <v>8.2638888888888898E-4</v>
      </c>
      <c r="I9" s="1">
        <v>9.9722222222222226E-4</v>
      </c>
      <c r="J9" s="1">
        <v>7.7430555555555564E-4</v>
      </c>
      <c r="K9" s="1">
        <v>9.8958333333333342E-4</v>
      </c>
      <c r="L9" s="1">
        <v>7.6736111111111113E-4</v>
      </c>
      <c r="M9" s="1">
        <v>7.7662037037037033E-4</v>
      </c>
      <c r="N9" s="6">
        <f>SUM(E9:M9)</f>
        <v>7.4798611111111116E-3</v>
      </c>
      <c r="O9" s="5"/>
      <c r="P9" s="6"/>
      <c r="Q9" s="7">
        <f>SUM(N9+P9)</f>
        <v>7.4798611111111116E-3</v>
      </c>
      <c r="R9" s="9"/>
      <c r="S9" s="8"/>
    </row>
    <row r="10" spans="1:20" x14ac:dyDescent="0.3">
      <c r="A10" s="17">
        <v>14</v>
      </c>
      <c r="B10" s="36" t="s">
        <v>41</v>
      </c>
      <c r="C10" s="31" t="s">
        <v>42</v>
      </c>
      <c r="D10" s="29" t="s">
        <v>15</v>
      </c>
      <c r="E10" s="1">
        <v>7.2881944444444448E-4</v>
      </c>
      <c r="F10" s="1">
        <v>7.8935185185185185E-4</v>
      </c>
      <c r="G10" s="38">
        <v>9.2268518518518513E-4</v>
      </c>
      <c r="H10" s="1">
        <v>7.9745370370370376E-4</v>
      </c>
      <c r="I10" s="1">
        <v>9.681712962962964E-4</v>
      </c>
      <c r="J10" s="1">
        <v>7.5462962962962962E-4</v>
      </c>
      <c r="K10" s="1">
        <v>9.4224537037037031E-4</v>
      </c>
      <c r="L10" s="1">
        <v>7.9050925925925925E-4</v>
      </c>
      <c r="M10" s="23">
        <v>9.4791666666666679E-4</v>
      </c>
      <c r="N10" s="6">
        <f>SUM(E10:M10)</f>
        <v>7.6417824074074062E-3</v>
      </c>
      <c r="O10" s="5"/>
      <c r="P10" s="6"/>
      <c r="Q10" s="7">
        <f>SUM(N10+P10)</f>
        <v>7.6417824074074062E-3</v>
      </c>
      <c r="S10" s="8"/>
    </row>
    <row r="11" spans="1:20" x14ac:dyDescent="0.3">
      <c r="A11" s="16">
        <v>1</v>
      </c>
      <c r="B11" s="35" t="s">
        <v>10</v>
      </c>
      <c r="C11" s="31" t="s">
        <v>12</v>
      </c>
      <c r="D11" s="29" t="s">
        <v>15</v>
      </c>
      <c r="E11" s="1">
        <v>7.303240740740741E-4</v>
      </c>
      <c r="F11" s="1">
        <v>8.4513888888888887E-4</v>
      </c>
      <c r="G11" s="1">
        <v>7.0601851851851847E-4</v>
      </c>
      <c r="H11" s="1">
        <v>8.1712962962962956E-4</v>
      </c>
      <c r="I11" s="1">
        <v>9.9895833333333325E-4</v>
      </c>
      <c r="J11" s="1">
        <v>7.9398148148148145E-4</v>
      </c>
      <c r="K11" s="1">
        <v>1.0137731481481482E-3</v>
      </c>
      <c r="L11" s="1">
        <v>8.0902777777777787E-4</v>
      </c>
      <c r="M11" s="23">
        <v>9.4791666666666679E-4</v>
      </c>
      <c r="N11" s="6">
        <f>SUM(E11:M11)</f>
        <v>7.6622685185185179E-3</v>
      </c>
      <c r="O11" s="4"/>
      <c r="P11" s="2"/>
      <c r="Q11" s="3">
        <f>SUM(N11+P11)</f>
        <v>7.6622685185185179E-3</v>
      </c>
      <c r="R11" s="8"/>
      <c r="S11" s="8"/>
    </row>
    <row r="12" spans="1:20" x14ac:dyDescent="0.3">
      <c r="A12" s="17">
        <v>15</v>
      </c>
      <c r="B12" s="35" t="s">
        <v>32</v>
      </c>
      <c r="C12" s="32" t="s">
        <v>43</v>
      </c>
      <c r="D12" s="29" t="s">
        <v>15</v>
      </c>
      <c r="E12" s="1">
        <v>7.1550925925925927E-4</v>
      </c>
      <c r="F12" s="1">
        <v>8.4490740740740739E-4</v>
      </c>
      <c r="G12" s="1">
        <v>7.0243055555555553E-4</v>
      </c>
      <c r="H12" s="1">
        <v>8.4490740740740739E-4</v>
      </c>
      <c r="I12" s="1">
        <v>9.6932870370370369E-4</v>
      </c>
      <c r="J12" s="1">
        <v>7.9861111111111116E-4</v>
      </c>
      <c r="K12" s="1">
        <v>9.7071759259259268E-4</v>
      </c>
      <c r="L12" s="1">
        <v>9.3402777777777776E-4</v>
      </c>
      <c r="M12" s="1">
        <v>7.7777777777777784E-4</v>
      </c>
      <c r="N12" s="6">
        <f>SUM(E12:M12)</f>
        <v>7.5582175925925921E-3</v>
      </c>
      <c r="O12" s="5">
        <v>3</v>
      </c>
      <c r="P12" s="6">
        <v>1.7361111111111112E-4</v>
      </c>
      <c r="Q12" s="7">
        <f>SUM(N12+P12)</f>
        <v>7.7318287037037034E-3</v>
      </c>
      <c r="R12" s="9"/>
      <c r="S12" s="8"/>
    </row>
    <row r="13" spans="1:20" x14ac:dyDescent="0.3">
      <c r="A13" s="16">
        <v>3</v>
      </c>
      <c r="B13" s="35" t="s">
        <v>16</v>
      </c>
      <c r="C13" s="31" t="s">
        <v>17</v>
      </c>
      <c r="D13" s="33" t="s">
        <v>14</v>
      </c>
      <c r="E13" s="1">
        <v>7.952546296296297E-4</v>
      </c>
      <c r="F13" s="1">
        <v>8.9930555555555554E-4</v>
      </c>
      <c r="G13" s="1">
        <v>7.2777777777777782E-4</v>
      </c>
      <c r="H13" s="1">
        <v>8.3101851851851848E-4</v>
      </c>
      <c r="I13" s="1">
        <v>1.0521990740740741E-3</v>
      </c>
      <c r="J13" s="1">
        <v>8.2754629629629628E-4</v>
      </c>
      <c r="K13" s="1">
        <v>1.0093750000000001E-3</v>
      </c>
      <c r="L13" s="1">
        <v>8.1134259259259256E-4</v>
      </c>
      <c r="M13" s="1">
        <v>7.8009259259259264E-4</v>
      </c>
      <c r="N13" s="6">
        <f>SUM(E13:M13)</f>
        <v>7.7339120370370374E-3</v>
      </c>
      <c r="O13" s="5">
        <v>1</v>
      </c>
      <c r="P13" s="6">
        <v>5.7870370370370373E-5</v>
      </c>
      <c r="Q13" s="3">
        <f>SUM(N13+P13)</f>
        <v>7.7917824074074079E-3</v>
      </c>
      <c r="R13" s="8"/>
    </row>
    <row r="14" spans="1:20" x14ac:dyDescent="0.3">
      <c r="A14" s="17">
        <v>17</v>
      </c>
      <c r="B14" s="35" t="s">
        <v>27</v>
      </c>
      <c r="C14" s="21" t="s">
        <v>25</v>
      </c>
      <c r="D14" s="33" t="s">
        <v>14</v>
      </c>
      <c r="E14" s="1">
        <v>7.8194444444444448E-4</v>
      </c>
      <c r="F14" s="1">
        <v>8.6226851851851851E-4</v>
      </c>
      <c r="G14" s="1">
        <v>7.4432870370370375E-4</v>
      </c>
      <c r="H14" s="1">
        <v>9.2476851851851856E-4</v>
      </c>
      <c r="I14" s="1">
        <v>1.0137731481481482E-3</v>
      </c>
      <c r="J14" s="1">
        <v>8.1481481481481487E-4</v>
      </c>
      <c r="K14" s="1">
        <v>1.0300925925925926E-3</v>
      </c>
      <c r="L14" s="1">
        <v>9.3287037037037026E-4</v>
      </c>
      <c r="M14" s="1">
        <v>8.2870370370370368E-4</v>
      </c>
      <c r="N14" s="6">
        <f>SUM(E14:M14)</f>
        <v>7.9335648148148152E-3</v>
      </c>
      <c r="O14" s="5"/>
      <c r="P14" s="6"/>
      <c r="Q14" s="7">
        <f>SUM(N14+P14)</f>
        <v>7.9335648148148152E-3</v>
      </c>
      <c r="R14" s="8"/>
      <c r="S14" s="8"/>
    </row>
    <row r="15" spans="1:20" x14ac:dyDescent="0.3">
      <c r="A15" s="16">
        <v>2</v>
      </c>
      <c r="B15" s="35" t="s">
        <v>9</v>
      </c>
      <c r="C15" s="31" t="s">
        <v>54</v>
      </c>
      <c r="D15" s="29" t="s">
        <v>15</v>
      </c>
      <c r="E15" s="1">
        <v>7.5960648148148144E-4</v>
      </c>
      <c r="F15" s="23">
        <v>1.1346064814814814E-3</v>
      </c>
      <c r="G15" s="23">
        <v>9.8055555555555548E-4</v>
      </c>
      <c r="H15" s="23">
        <v>1.0486111111111111E-3</v>
      </c>
      <c r="I15" s="1">
        <v>9.6932870370370369E-4</v>
      </c>
      <c r="J15" s="1">
        <v>7.5231481481481482E-4</v>
      </c>
      <c r="K15" s="1">
        <v>9.4398148148148152E-4</v>
      </c>
      <c r="L15" s="1">
        <v>7.6736111111111113E-4</v>
      </c>
      <c r="M15" s="1">
        <v>7.4305555555555561E-4</v>
      </c>
      <c r="N15" s="6">
        <f>SUM(E15:M15)</f>
        <v>8.0994212962962973E-3</v>
      </c>
      <c r="O15" s="4"/>
      <c r="P15" s="2"/>
      <c r="Q15" s="3">
        <f>SUM(N15+P15)</f>
        <v>8.0994212962962973E-3</v>
      </c>
      <c r="R15" s="8"/>
      <c r="S15" s="8"/>
    </row>
    <row r="16" spans="1:20" x14ac:dyDescent="0.3">
      <c r="A16" s="17">
        <v>8</v>
      </c>
      <c r="B16" s="35" t="s">
        <v>20</v>
      </c>
      <c r="C16" s="31" t="s">
        <v>12</v>
      </c>
      <c r="D16" s="29" t="s">
        <v>15</v>
      </c>
      <c r="E16" s="1">
        <v>7.9212962962962961E-4</v>
      </c>
      <c r="F16" s="1">
        <v>8.2870370370370368E-4</v>
      </c>
      <c r="G16" s="1">
        <v>7.9722222222222217E-4</v>
      </c>
      <c r="H16" s="1">
        <v>8.1134259259259256E-4</v>
      </c>
      <c r="I16" s="1">
        <v>1.0431712962962962E-3</v>
      </c>
      <c r="J16" s="1">
        <v>8.1828703703703707E-4</v>
      </c>
      <c r="K16" s="1">
        <v>1.014814814814815E-3</v>
      </c>
      <c r="L16" s="23">
        <v>1.1006944444444443E-3</v>
      </c>
      <c r="M16" s="23">
        <v>9.4791666666666679E-4</v>
      </c>
      <c r="N16" s="6">
        <f>SUM(E16:M16)</f>
        <v>8.154282407407407E-3</v>
      </c>
      <c r="O16" s="5"/>
      <c r="P16" s="6"/>
      <c r="Q16" s="7">
        <f>SUM(N16+P16)</f>
        <v>8.154282407407407E-3</v>
      </c>
      <c r="S16" s="8"/>
    </row>
    <row r="17" spans="1:19" x14ac:dyDescent="0.3">
      <c r="A17" s="16">
        <v>11</v>
      </c>
      <c r="B17" s="36" t="s">
        <v>46</v>
      </c>
      <c r="C17" s="31" t="s">
        <v>12</v>
      </c>
      <c r="D17" s="29" t="s">
        <v>15</v>
      </c>
      <c r="E17" s="1">
        <v>7.9247685185185183E-4</v>
      </c>
      <c r="F17" s="1">
        <v>8.7499999999999991E-4</v>
      </c>
      <c r="G17" s="1">
        <v>7.4618055555555559E-4</v>
      </c>
      <c r="H17" s="1">
        <v>8.6458333333333341E-4</v>
      </c>
      <c r="I17" s="1">
        <v>1.0251157407407407E-3</v>
      </c>
      <c r="J17" s="1">
        <v>8.2407407407407408E-4</v>
      </c>
      <c r="K17" s="1">
        <v>1.0072916666666668E-3</v>
      </c>
      <c r="L17" s="23">
        <v>1.1006944444444443E-3</v>
      </c>
      <c r="M17" s="23">
        <v>9.4791666666666679E-4</v>
      </c>
      <c r="N17" s="6">
        <f>SUM(E17:M17)</f>
        <v>8.1833333333333341E-3</v>
      </c>
      <c r="O17" s="4"/>
      <c r="P17" s="2"/>
      <c r="Q17" s="7">
        <f>SUM(N17+P17)</f>
        <v>8.1833333333333341E-3</v>
      </c>
      <c r="R17" s="9"/>
      <c r="S17" s="8"/>
    </row>
    <row r="18" spans="1:19" x14ac:dyDescent="0.3">
      <c r="A18" s="40">
        <v>4</v>
      </c>
      <c r="B18" s="35" t="s">
        <v>22</v>
      </c>
      <c r="C18" s="31" t="s">
        <v>23</v>
      </c>
      <c r="D18" s="34" t="s">
        <v>15</v>
      </c>
      <c r="E18" s="12">
        <v>8.4803240740740737E-4</v>
      </c>
      <c r="F18" s="12">
        <v>8.8541666666666662E-4</v>
      </c>
      <c r="G18" s="12">
        <v>7.490740740740741E-4</v>
      </c>
      <c r="H18" s="12">
        <v>8.6689814814814822E-4</v>
      </c>
      <c r="I18" s="12">
        <v>1.0825231481481482E-3</v>
      </c>
      <c r="J18" s="12">
        <v>8.6574074074074071E-4</v>
      </c>
      <c r="K18" s="12">
        <v>1.0554398148148148E-3</v>
      </c>
      <c r="L18" s="18">
        <v>9.849537037037036E-4</v>
      </c>
      <c r="M18" s="12">
        <v>8.4837962962962959E-4</v>
      </c>
      <c r="N18" s="6">
        <f>SUM(E18:M18)</f>
        <v>8.186458333333332E-3</v>
      </c>
      <c r="O18" s="42"/>
      <c r="P18" s="22"/>
      <c r="Q18" s="13">
        <f>SUM(N18+P18)</f>
        <v>8.186458333333332E-3</v>
      </c>
      <c r="R18" s="8"/>
    </row>
    <row r="19" spans="1:19" x14ac:dyDescent="0.3">
      <c r="A19" s="17">
        <v>21</v>
      </c>
      <c r="B19" s="36" t="s">
        <v>47</v>
      </c>
      <c r="C19" s="31" t="s">
        <v>48</v>
      </c>
      <c r="D19" s="29" t="s">
        <v>15</v>
      </c>
      <c r="E19" s="12">
        <v>7.4432870370370375E-4</v>
      </c>
      <c r="F19" s="12">
        <v>8.5798611111111102E-4</v>
      </c>
      <c r="G19" s="12">
        <v>7.1006944444444448E-4</v>
      </c>
      <c r="H19" s="12">
        <v>9.0277777777777774E-4</v>
      </c>
      <c r="I19" s="25">
        <v>1.1010416666666666E-3</v>
      </c>
      <c r="J19" s="30">
        <v>8.0439814814814816E-4</v>
      </c>
      <c r="K19" s="43">
        <v>1.2160879629629629E-3</v>
      </c>
      <c r="L19" s="44">
        <v>8.1944444444444437E-4</v>
      </c>
      <c r="M19" s="41">
        <v>9.4791666666666679E-4</v>
      </c>
      <c r="N19" s="6">
        <f>SUM(E19:M19)</f>
        <v>8.104050925925926E-3</v>
      </c>
      <c r="O19" s="27">
        <v>3</v>
      </c>
      <c r="P19" s="26">
        <v>1.7361111111111112E-4</v>
      </c>
      <c r="Q19" s="13">
        <f>SUM(N19+P19)</f>
        <v>8.2776620370370365E-3</v>
      </c>
      <c r="R19" s="9"/>
    </row>
    <row r="20" spans="1:19" x14ac:dyDescent="0.3">
      <c r="A20" s="17">
        <v>19</v>
      </c>
      <c r="B20" s="36" t="s">
        <v>44</v>
      </c>
      <c r="C20" s="32" t="s">
        <v>43</v>
      </c>
      <c r="D20" s="29" t="s">
        <v>15</v>
      </c>
      <c r="E20" s="18">
        <v>8.5208333333333338E-4</v>
      </c>
      <c r="F20" s="12">
        <v>8.9814814814814813E-4</v>
      </c>
      <c r="G20" s="12">
        <v>8.0000000000000004E-4</v>
      </c>
      <c r="H20" s="18">
        <v>9.3287037037037026E-4</v>
      </c>
      <c r="I20" s="1">
        <v>1.0673611111111112E-3</v>
      </c>
      <c r="J20" s="12">
        <v>8.599537037037037E-4</v>
      </c>
      <c r="K20" s="12">
        <v>1.0561342592592593E-3</v>
      </c>
      <c r="L20" s="12">
        <v>8.9814814814814813E-4</v>
      </c>
      <c r="M20" s="23">
        <v>9.4444444444444437E-4</v>
      </c>
      <c r="N20" s="6">
        <f>SUM(E20:M20)</f>
        <v>8.3091435185185178E-3</v>
      </c>
      <c r="O20" s="5"/>
      <c r="P20" s="6"/>
      <c r="Q20" s="13">
        <f>SUM(N20+P20)</f>
        <v>8.3091435185185178E-3</v>
      </c>
      <c r="R20" s="8"/>
    </row>
    <row r="21" spans="1:19" x14ac:dyDescent="0.3">
      <c r="A21" s="17">
        <v>20</v>
      </c>
      <c r="B21" s="35" t="s">
        <v>30</v>
      </c>
      <c r="C21" s="21" t="s">
        <v>29</v>
      </c>
      <c r="D21" s="29" t="s">
        <v>15</v>
      </c>
      <c r="E21" s="12">
        <v>8.1168981481481478E-4</v>
      </c>
      <c r="F21" s="18">
        <v>1.0188657407407408E-3</v>
      </c>
      <c r="G21" s="18">
        <v>8.6481481481481479E-4</v>
      </c>
      <c r="H21" s="12">
        <v>8.7962962962962962E-4</v>
      </c>
      <c r="I21" s="25">
        <v>1.074537037037037E-3</v>
      </c>
      <c r="J21" s="30">
        <v>8.9467592592592593E-4</v>
      </c>
      <c r="K21" s="45">
        <v>1.1003472222222222E-3</v>
      </c>
      <c r="L21" s="30">
        <v>8.9699074074074073E-4</v>
      </c>
      <c r="M21" s="30">
        <v>8.1712962962962956E-4</v>
      </c>
      <c r="N21" s="6">
        <f>SUM(E21:M21)</f>
        <v>8.358680555555555E-3</v>
      </c>
      <c r="O21" s="27">
        <v>1</v>
      </c>
      <c r="P21" s="26">
        <v>5.7870370370370373E-5</v>
      </c>
      <c r="Q21" s="13">
        <f>SUM(N21+P21)</f>
        <v>8.4165509259259245E-3</v>
      </c>
      <c r="R21" s="11" t="s">
        <v>31</v>
      </c>
      <c r="S21" s="8"/>
    </row>
    <row r="22" spans="1:19" x14ac:dyDescent="0.3">
      <c r="A22" s="16">
        <v>6</v>
      </c>
      <c r="B22" s="35" t="s">
        <v>21</v>
      </c>
      <c r="C22" s="31" t="s">
        <v>54</v>
      </c>
      <c r="D22" s="29" t="s">
        <v>15</v>
      </c>
      <c r="E22" s="1">
        <v>7.7870370370370376E-4</v>
      </c>
      <c r="F22" s="23">
        <v>1.1346064814814814E-3</v>
      </c>
      <c r="G22" s="23">
        <v>9.8055555555555548E-4</v>
      </c>
      <c r="H22" s="23">
        <v>1.0486111111111111E-3</v>
      </c>
      <c r="I22" s="39">
        <v>1.1060185185185185E-3</v>
      </c>
      <c r="J22" s="19">
        <v>9.6643518518518519E-4</v>
      </c>
      <c r="K22" s="1">
        <v>1.004050925925926E-3</v>
      </c>
      <c r="L22" s="1">
        <v>9.3749999999999997E-4</v>
      </c>
      <c r="M22" s="19">
        <v>8.3217592592592599E-4</v>
      </c>
      <c r="N22" s="6">
        <f>SUM(E22:M22)</f>
        <v>8.7886574074074065E-3</v>
      </c>
      <c r="O22" s="4"/>
      <c r="P22" s="2"/>
      <c r="Q22" s="7">
        <f>SUM(N22+P22)</f>
        <v>8.7886574074074065E-3</v>
      </c>
      <c r="R22" s="11" t="s">
        <v>31</v>
      </c>
      <c r="S22" s="8"/>
    </row>
    <row r="25" spans="1:19" x14ac:dyDescent="0.3">
      <c r="C25" s="20" t="s">
        <v>33</v>
      </c>
    </row>
    <row r="26" spans="1:19" x14ac:dyDescent="0.3">
      <c r="C26" s="24" t="s">
        <v>34</v>
      </c>
    </row>
    <row r="27" spans="1:19" x14ac:dyDescent="0.3">
      <c r="C27" s="28" t="s">
        <v>35</v>
      </c>
    </row>
    <row r="28" spans="1:19" x14ac:dyDescent="0.3">
      <c r="C28" s="28"/>
    </row>
    <row r="29" spans="1:19" ht="15" customHeight="1" x14ac:dyDescent="0.3"/>
    <row r="30" spans="1:19" ht="15" customHeight="1" x14ac:dyDescent="0.3"/>
  </sheetData>
  <autoFilter ref="A1:R18" xr:uid="{3C8D4355-2255-4493-8DD8-E538814FFC34}">
    <sortState xmlns:xlrd2="http://schemas.microsoft.com/office/spreadsheetml/2017/richdata2" ref="A2:R22">
      <sortCondition ref="Q1:Q18"/>
    </sortState>
  </autoFilter>
  <phoneticPr fontId="1" type="noConversion"/>
  <pageMargins left="0.7" right="0.7" top="0.75" bottom="0.75" header="0.3" footer="0.3"/>
  <pageSetup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growcott</dc:creator>
  <cp:lastModifiedBy>philip growcott</cp:lastModifiedBy>
  <cp:lastPrinted>2026-04-21T09:17:10Z</cp:lastPrinted>
  <dcterms:created xsi:type="dcterms:W3CDTF">2025-07-05T07:06:13Z</dcterms:created>
  <dcterms:modified xsi:type="dcterms:W3CDTF">2026-08-03T12:48:19Z</dcterms:modified>
</cp:coreProperties>
</file>