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hili\OneDrive\Documents\LCC 2026\Khanacross Series 2026\Khanacross Rd 2 05.07.26\"/>
    </mc:Choice>
  </mc:AlternateContent>
  <xr:revisionPtr revIDLastSave="0" documentId="13_ncr:1_{1409FFB2-F3AD-4816-A814-1F1FA5CE975E}" xr6:coauthVersionLast="47" xr6:coauthVersionMax="47" xr10:uidLastSave="{00000000-0000-0000-0000-000000000000}"/>
  <bookViews>
    <workbookView xWindow="-108" yWindow="-108" windowWidth="23256" windowHeight="13896" xr2:uid="{D0BA2C79-AAB0-47A4-BF13-11758F778687}"/>
  </bookViews>
  <sheets>
    <sheet name="Sheet1" sheetId="1" r:id="rId1"/>
  </sheets>
  <definedNames>
    <definedName name="_xlnm._FilterDatabase" localSheetId="0" hidden="1">Sheet1!$A$1:$N$18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M17" i="1" s="1"/>
  <c r="J36" i="1"/>
  <c r="M36" i="1" s="1"/>
  <c r="J24" i="1"/>
  <c r="M24" i="1" s="1"/>
  <c r="J21" i="1"/>
  <c r="M21" i="1" s="1"/>
  <c r="J22" i="1"/>
  <c r="M22" i="1" s="1"/>
  <c r="J35" i="1"/>
  <c r="M35" i="1" s="1"/>
  <c r="J15" i="1"/>
  <c r="M15" i="1" s="1"/>
  <c r="J38" i="1"/>
  <c r="M38" i="1" s="1"/>
  <c r="J11" i="1"/>
  <c r="M11" i="1" s="1"/>
  <c r="J10" i="1"/>
  <c r="M10" i="1" s="1"/>
  <c r="J20" i="1"/>
  <c r="M20" i="1" s="1"/>
  <c r="J39" i="1"/>
  <c r="M39" i="1" s="1"/>
  <c r="J8" i="1"/>
  <c r="M8" i="1" s="1"/>
  <c r="J37" i="1"/>
  <c r="M37" i="1" s="1"/>
  <c r="J40" i="1"/>
  <c r="M40" i="1" s="1"/>
  <c r="J6" i="1"/>
  <c r="M6" i="1" s="1"/>
  <c r="J4" i="1"/>
  <c r="M4" i="1" s="1"/>
  <c r="J34" i="1"/>
  <c r="M34" i="1" s="1"/>
  <c r="J14" i="1"/>
  <c r="M14" i="1" s="1"/>
  <c r="J19" i="1"/>
  <c r="M19" i="1" s="1"/>
  <c r="J41" i="1"/>
  <c r="M41" i="1" s="1"/>
  <c r="J16" i="1"/>
  <c r="M16" i="1" s="1"/>
  <c r="J25" i="1"/>
  <c r="M25" i="1" s="1"/>
  <c r="J42" i="1"/>
  <c r="M42" i="1" s="1"/>
  <c r="J9" i="1"/>
  <c r="M9" i="1" s="1"/>
  <c r="J2" i="1"/>
  <c r="M2" i="1" s="1"/>
  <c r="J3" i="1"/>
  <c r="M3" i="1" s="1"/>
  <c r="J12" i="1"/>
  <c r="M12" i="1" s="1"/>
  <c r="J18" i="1"/>
  <c r="M18" i="1" s="1"/>
  <c r="J23" i="1"/>
  <c r="M23" i="1" s="1"/>
  <c r="J7" i="1"/>
  <c r="M7" i="1" s="1"/>
  <c r="J13" i="1"/>
  <c r="M13" i="1" s="1"/>
  <c r="J5" i="1"/>
  <c r="M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growcott</author>
  </authors>
  <commentList>
    <comment ref="F21" authorId="0" shapeId="0" xr:uid="{A4DE321B-06CB-43B1-BF31-115423C0571C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ww slowest time plus 5</t>
        </r>
      </text>
    </comment>
    <comment ref="G22" authorId="0" shapeId="0" xr:uid="{58AF7093-6975-4F47-94E0-8BC0CFC8854B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H24" authorId="0" shapeId="0" xr:uid="{48503B67-1828-40E0-9137-4A22FC20176D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ww slowest time plus 5</t>
        </r>
      </text>
    </comment>
    <comment ref="E25" authorId="0" shapeId="0" xr:uid="{3648F90B-A059-46A7-9F59-EA95765DE880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G25" authorId="0" shapeId="0" xr:uid="{3AC58B52-2E81-47F1-9344-A1D99E73757D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H25" authorId="0" shapeId="0" xr:uid="{31D45F36-75D9-44EF-AE46-B0256200D3B0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slowest time</t>
        </r>
      </text>
    </comment>
    <comment ref="F34" authorId="0" shapeId="0" xr:uid="{C77864EC-3726-4A14-AF77-3E27AD0BF639}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slowest time</t>
        </r>
      </text>
    </comment>
    <comment ref="H34" authorId="0" shapeId="0" xr:uid="{82E62E8E-5DDC-4AC0-8879-5A4CA6EB05BE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dns slowest time plus 10</t>
        </r>
      </text>
    </comment>
    <comment ref="G35" authorId="0" shapeId="0" xr:uid="{5476EC93-D9B8-4C18-B172-FE28454194B7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ww slowest time plus 5</t>
        </r>
      </text>
    </comment>
    <comment ref="H36" authorId="0" shapeId="0" xr:uid="{E496EEA8-BD50-48A9-9595-CB8332F4D7DF}">
      <text>
        <r>
          <rPr>
            <b/>
            <sz val="9"/>
            <color indexed="81"/>
            <rFont val="Tahoma"/>
            <family val="2"/>
          </rPr>
          <t>philip growcott:</t>
        </r>
        <r>
          <rPr>
            <sz val="9"/>
            <color indexed="81"/>
            <rFont val="Tahoma"/>
            <family val="2"/>
          </rPr>
          <t xml:space="preserve">
dns slowest time plus 10</t>
        </r>
      </text>
    </comment>
    <comment ref="H37" authorId="0" shapeId="0" xr:uid="{1FC00EDF-3EFD-4E4E-A803-4EC1D74246E8}">
      <text>
        <r>
          <rPr>
            <b/>
            <sz val="9"/>
            <color indexed="81"/>
            <rFont val="Tahoma"/>
            <charset val="1"/>
          </rPr>
          <t>philip growcott:</t>
        </r>
        <r>
          <rPr>
            <sz val="9"/>
            <color indexed="81"/>
            <rFont val="Tahoma"/>
            <charset val="1"/>
          </rPr>
          <t xml:space="preserve">
dnf slowest time plus 10</t>
        </r>
      </text>
    </comment>
  </commentList>
</comments>
</file>

<file path=xl/sharedStrings.xml><?xml version="1.0" encoding="utf-8"?>
<sst xmlns="http://schemas.openxmlformats.org/spreadsheetml/2006/main" count="127" uniqueCount="77">
  <si>
    <t>Run 1</t>
  </si>
  <si>
    <t>Run 2</t>
  </si>
  <si>
    <t>Run 3</t>
  </si>
  <si>
    <t>Run 4</t>
  </si>
  <si>
    <t>Total Time</t>
  </si>
  <si>
    <t xml:space="preserve">Sub Total </t>
  </si>
  <si>
    <t xml:space="preserve">Penalties </t>
  </si>
  <si>
    <t>Time added(sec)</t>
  </si>
  <si>
    <t>Run 5</t>
  </si>
  <si>
    <t>Tom Nagy</t>
  </si>
  <si>
    <t>Luke Poyner</t>
  </si>
  <si>
    <t>Simon Korzec</t>
  </si>
  <si>
    <t>Patrick Bricoccoli</t>
  </si>
  <si>
    <t>Oakley Percival</t>
  </si>
  <si>
    <t>Greg Flood</t>
  </si>
  <si>
    <t>Edward Percival</t>
  </si>
  <si>
    <t>VW Golf Red 2002</t>
  </si>
  <si>
    <t>Honda Civic Multicolour 1993</t>
  </si>
  <si>
    <t>2wd / 4wd</t>
  </si>
  <si>
    <t>4WD</t>
  </si>
  <si>
    <t xml:space="preserve">2WD </t>
  </si>
  <si>
    <t>2WD</t>
  </si>
  <si>
    <t>Neal Johnson</t>
  </si>
  <si>
    <t>Mazda 3 White 2006</t>
  </si>
  <si>
    <t>Phil Benedetti</t>
  </si>
  <si>
    <t>Subaru Forester White 2004</t>
  </si>
  <si>
    <t>Toyota Corolla White 1973</t>
  </si>
  <si>
    <t>Mercedes Benz 450SLC</t>
  </si>
  <si>
    <t>Christopher Korzec</t>
  </si>
  <si>
    <t>Stewart Gillam</t>
  </si>
  <si>
    <t>Mitsubishi Lancer Silver 1998</t>
  </si>
  <si>
    <t>Hayley Bryers</t>
  </si>
  <si>
    <t>Darcy Gilham</t>
  </si>
  <si>
    <t>Subaru Sportswagon W/B 1999</t>
  </si>
  <si>
    <t>Sebastian Poyner</t>
  </si>
  <si>
    <t>Nissan Skyline White 1982</t>
  </si>
  <si>
    <t>Stewart L Gillam</t>
  </si>
  <si>
    <t>Mitsubishi Lancer Blue 2003</t>
  </si>
  <si>
    <t>Lee Mcilroy</t>
  </si>
  <si>
    <t>Subaru Impreza WRX 2008</t>
  </si>
  <si>
    <t>Radia Lyon</t>
  </si>
  <si>
    <t>Toyota Celica ST204R White 1999</t>
  </si>
  <si>
    <t>Joanne Mcilroy</t>
  </si>
  <si>
    <t>Brendan Brosnan</t>
  </si>
  <si>
    <t>Subaru Liberty Silver 2005</t>
  </si>
  <si>
    <t>Wayne Flanagan</t>
  </si>
  <si>
    <t>Subaru WRX Silver 1999</t>
  </si>
  <si>
    <t>Martin Harris</t>
  </si>
  <si>
    <t>Datsun 200B Blue 1977</t>
  </si>
  <si>
    <t>Rory Brosnan</t>
  </si>
  <si>
    <t>Hannah Flanagan</t>
  </si>
  <si>
    <t>Cheryl Harris</t>
  </si>
  <si>
    <t>Julian Wright</t>
  </si>
  <si>
    <t>Mazda 323 Red 1991</t>
  </si>
  <si>
    <t>James King</t>
  </si>
  <si>
    <t>Proton Jumbuck</t>
  </si>
  <si>
    <t>Phoebe Harris</t>
  </si>
  <si>
    <t xml:space="preserve">Luke Wright </t>
  </si>
  <si>
    <t>Harrison King</t>
  </si>
  <si>
    <t>Jake Dennehy</t>
  </si>
  <si>
    <t>Les Eather</t>
  </si>
  <si>
    <t>JUNIOR</t>
  </si>
  <si>
    <t>1ST OUTRIGHT 2WD</t>
  </si>
  <si>
    <t>1ST OUTRIGHT 4WD</t>
  </si>
  <si>
    <t>JUNIOR 1ST</t>
  </si>
  <si>
    <t>JUNIOR 2ND</t>
  </si>
  <si>
    <t>JUNIOR 3RD</t>
  </si>
  <si>
    <t>Hyundai Excel</t>
  </si>
  <si>
    <t>Coleen Pattinson</t>
  </si>
  <si>
    <t>Aidan Mobsby</t>
  </si>
  <si>
    <t>Mitsubishi Lancer 2011</t>
  </si>
  <si>
    <t>WITHDRAWN</t>
  </si>
  <si>
    <t xml:space="preserve">slowest time </t>
  </si>
  <si>
    <t>DNS</t>
  </si>
  <si>
    <t>DNS / DNF</t>
  </si>
  <si>
    <t xml:space="preserve">WW </t>
  </si>
  <si>
    <t>witHDRAWN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</si>
</sst>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2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/>
    <xf numFmtId="1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1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/>
    <xf numFmtId="0" fontId="0" fillId="2" borderId="0" xfId="0" applyFill="1"/>
    <xf numFmtId="0" fontId="2" fillId="2" borderId="0" xfId="0" applyFont="1" applyFill="1"/>
    <xf numFmtId="0" fontId="2" fillId="0" borderId="2" xfId="0" applyFont="1" applyBorder="1" applyAlignment="1">
      <alignment horizontal="center" vertical="center"/>
    </xf>
    <xf numFmtId="0" fontId="3" fillId="0" borderId="1" xfId="0" applyFont="1" applyBorder="1"/>
    <xf numFmtId="0" fontId="3" fillId="2" borderId="1" xfId="0" applyFont="1" applyFill="1" applyBorder="1" applyAlignment="1">
      <alignment horizontal="left" vertical="center"/>
    </xf>
    <xf numFmtId="0" fontId="2" fillId="5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2" borderId="1" xfId="0" applyFont="1" applyFill="1" applyBorder="1"/>
    <xf numFmtId="0" fontId="3" fillId="2" borderId="2" xfId="0" applyFont="1" applyFill="1" applyBorder="1"/>
    <xf numFmtId="164" fontId="0" fillId="2" borderId="2" xfId="0" applyNumberForma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2" fillId="0" borderId="1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164" fontId="0" fillId="6" borderId="1" xfId="0" applyNumberFormat="1" applyFill="1" applyBorder="1" applyAlignment="1">
      <alignment horizontal="center" vertical="center"/>
    </xf>
    <xf numFmtId="164" fontId="0" fillId="7" borderId="2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0" xfId="0" applyFill="1"/>
    <xf numFmtId="0" fontId="3" fillId="2" borderId="3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64" fontId="0" fillId="2" borderId="5" xfId="0" applyNumberForma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0" xfId="0" applyFill="1"/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9" borderId="0" xfId="0" applyFill="1"/>
    <xf numFmtId="164" fontId="0" fillId="8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 vertical="center"/>
    </xf>
    <xf numFmtId="0" fontId="3" fillId="5" borderId="1" xfId="0" applyFont="1" applyFill="1" applyBorder="1"/>
    <xf numFmtId="0" fontId="3" fillId="4" borderId="1" xfId="0" applyFont="1" applyFill="1" applyBorder="1"/>
    <xf numFmtId="164" fontId="0" fillId="9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D4355-2255-4493-8DD8-E538814FFC34}">
  <sheetPr>
    <pageSetUpPr fitToPage="1"/>
  </sheetPr>
  <dimension ref="A1:P42"/>
  <sheetViews>
    <sheetView tabSelected="1" workbookViewId="0">
      <selection activeCell="N12" sqref="N12"/>
    </sheetView>
  </sheetViews>
  <sheetFormatPr defaultRowHeight="14.4" x14ac:dyDescent="0.3"/>
  <cols>
    <col min="2" max="2" width="20.109375" customWidth="1"/>
    <col min="3" max="3" width="32.5546875" bestFit="1" customWidth="1"/>
    <col min="4" max="4" width="11.21875" bestFit="1" customWidth="1"/>
    <col min="5" max="5" width="9.6640625" customWidth="1"/>
    <col min="6" max="6" width="10.21875" customWidth="1"/>
    <col min="7" max="8" width="9.6640625" customWidth="1"/>
    <col min="9" max="9" width="9.88671875" customWidth="1"/>
    <col min="11" max="11" width="8.44140625" bestFit="1" customWidth="1"/>
    <col min="12" max="12" width="14.33203125" bestFit="1" customWidth="1"/>
    <col min="14" max="14" width="11.44140625" customWidth="1"/>
  </cols>
  <sheetData>
    <row r="1" spans="1:15" x14ac:dyDescent="0.3">
      <c r="D1" t="s">
        <v>18</v>
      </c>
      <c r="E1" s="11" t="s">
        <v>0</v>
      </c>
      <c r="F1" s="11" t="s">
        <v>1</v>
      </c>
      <c r="G1" s="11" t="s">
        <v>2</v>
      </c>
      <c r="H1" s="11" t="s">
        <v>3</v>
      </c>
      <c r="I1" s="11" t="s">
        <v>8</v>
      </c>
      <c r="J1" s="11" t="s">
        <v>5</v>
      </c>
      <c r="K1" s="11" t="s">
        <v>6</v>
      </c>
      <c r="L1" s="11" t="s">
        <v>7</v>
      </c>
      <c r="M1" s="11" t="s">
        <v>4</v>
      </c>
    </row>
    <row r="2" spans="1:15" x14ac:dyDescent="0.3">
      <c r="A2" s="27">
        <v>20</v>
      </c>
      <c r="B2" s="23" t="s">
        <v>45</v>
      </c>
      <c r="C2" s="23" t="s">
        <v>46</v>
      </c>
      <c r="D2" s="55" t="s">
        <v>19</v>
      </c>
      <c r="E2" s="1">
        <v>8.8645833333333339E-4</v>
      </c>
      <c r="F2" s="1">
        <v>8.9224537037037039E-4</v>
      </c>
      <c r="G2" s="1">
        <v>8.9444444444444445E-4</v>
      </c>
      <c r="H2" s="1">
        <v>8.8136574074074083E-4</v>
      </c>
      <c r="I2" s="1">
        <v>8.9050925925925918E-4</v>
      </c>
      <c r="J2" s="7">
        <f>SUM(E2:I2)</f>
        <v>4.4450231481481485E-3</v>
      </c>
      <c r="K2" s="6">
        <v>1</v>
      </c>
      <c r="L2" s="7">
        <v>5.7870370370370373E-5</v>
      </c>
      <c r="M2" s="8">
        <f>SUM(J2+L2)</f>
        <v>4.5028935185185189E-3</v>
      </c>
      <c r="N2" s="14" t="s">
        <v>63</v>
      </c>
      <c r="O2" s="25"/>
    </row>
    <row r="3" spans="1:15" x14ac:dyDescent="0.3">
      <c r="A3" s="27">
        <v>21</v>
      </c>
      <c r="B3" s="23" t="s">
        <v>47</v>
      </c>
      <c r="C3" s="23" t="s">
        <v>48</v>
      </c>
      <c r="D3" s="56" t="s">
        <v>21</v>
      </c>
      <c r="E3" s="1">
        <v>9.3576388888888886E-4</v>
      </c>
      <c r="F3" s="1">
        <v>9.2881944444444446E-4</v>
      </c>
      <c r="G3" s="1">
        <v>9.1724537037037035E-4</v>
      </c>
      <c r="H3" s="1">
        <v>9.2847222222222224E-4</v>
      </c>
      <c r="I3" s="1">
        <v>9.1516203703703692E-4</v>
      </c>
      <c r="J3" s="7">
        <f>SUM(E3:I3)</f>
        <v>4.6254629629629632E-3</v>
      </c>
      <c r="K3" s="6"/>
      <c r="L3" s="7"/>
      <c r="M3" s="8">
        <f>SUM(J3+L3)</f>
        <v>4.6254629629629632E-3</v>
      </c>
      <c r="N3" s="16" t="s">
        <v>62</v>
      </c>
      <c r="O3" s="24"/>
    </row>
    <row r="4" spans="1:15" x14ac:dyDescent="0.3">
      <c r="A4" s="26">
        <v>11</v>
      </c>
      <c r="B4" s="23" t="s">
        <v>12</v>
      </c>
      <c r="C4" s="30" t="s">
        <v>33</v>
      </c>
      <c r="D4" s="12" t="s">
        <v>19</v>
      </c>
      <c r="E4" s="1">
        <v>9.5706018518518514E-4</v>
      </c>
      <c r="F4" s="1">
        <v>9.5914351851851857E-4</v>
      </c>
      <c r="G4" s="1">
        <v>9.4039351851851847E-4</v>
      </c>
      <c r="H4" s="1">
        <v>9.0752314814814808E-4</v>
      </c>
      <c r="I4" s="1">
        <v>9.1469907407407407E-4</v>
      </c>
      <c r="J4" s="2">
        <f>SUM(E4:I4)</f>
        <v>4.6788194444444446E-3</v>
      </c>
      <c r="K4" s="4"/>
      <c r="L4" s="2"/>
      <c r="M4" s="8">
        <f>SUM(J4+L4)</f>
        <v>4.6788194444444446E-3</v>
      </c>
      <c r="N4" s="9"/>
      <c r="O4" s="9"/>
    </row>
    <row r="5" spans="1:15" x14ac:dyDescent="0.3">
      <c r="A5" s="26">
        <v>1</v>
      </c>
      <c r="B5" s="31" t="s">
        <v>22</v>
      </c>
      <c r="C5" s="30" t="s">
        <v>23</v>
      </c>
      <c r="D5" s="12" t="s">
        <v>21</v>
      </c>
      <c r="E5" s="1">
        <v>9.3171296296296296E-4</v>
      </c>
      <c r="F5" s="1">
        <v>9.6724537037037026E-4</v>
      </c>
      <c r="G5" s="1">
        <v>9.4212962962962968E-4</v>
      </c>
      <c r="H5" s="1">
        <v>9.1840277777777775E-4</v>
      </c>
      <c r="I5" s="1">
        <v>9.2986111111111112E-4</v>
      </c>
      <c r="J5" s="2">
        <f>SUM(E5:I5)</f>
        <v>4.6893518518518517E-3</v>
      </c>
      <c r="K5" s="4"/>
      <c r="L5" s="2"/>
      <c r="M5" s="3">
        <f>SUM(J5+L5)</f>
        <v>4.6893518518518517E-3</v>
      </c>
      <c r="N5" s="9"/>
      <c r="O5" s="9"/>
    </row>
    <row r="6" spans="1:15" x14ac:dyDescent="0.3">
      <c r="A6" s="26">
        <v>10</v>
      </c>
      <c r="B6" s="23" t="s">
        <v>32</v>
      </c>
      <c r="C6" s="30" t="s">
        <v>30</v>
      </c>
      <c r="D6" s="12" t="s">
        <v>21</v>
      </c>
      <c r="E6" s="1">
        <v>9.7152777777777775E-4</v>
      </c>
      <c r="F6" s="1">
        <v>9.6539351851851853E-4</v>
      </c>
      <c r="G6" s="1">
        <v>9.523148148148148E-4</v>
      </c>
      <c r="H6" s="1">
        <v>9.5671296296296292E-4</v>
      </c>
      <c r="I6" s="1">
        <v>9.0856481481481485E-4</v>
      </c>
      <c r="J6" s="2">
        <f>SUM(E6:I6)</f>
        <v>4.7545138888888889E-3</v>
      </c>
      <c r="K6" s="4"/>
      <c r="L6" s="2"/>
      <c r="M6" s="8">
        <f>SUM(J6+L6)</f>
        <v>4.7545138888888889E-3</v>
      </c>
      <c r="N6" s="10"/>
      <c r="O6" s="9"/>
    </row>
    <row r="7" spans="1:15" x14ac:dyDescent="0.3">
      <c r="A7" s="27">
        <v>25</v>
      </c>
      <c r="B7" s="23" t="s">
        <v>52</v>
      </c>
      <c r="C7" s="23" t="s">
        <v>53</v>
      </c>
      <c r="D7" s="17" t="s">
        <v>21</v>
      </c>
      <c r="E7" s="1">
        <v>9.9421296296296302E-4</v>
      </c>
      <c r="F7" s="1">
        <v>9.5300925925925935E-4</v>
      </c>
      <c r="G7" s="1">
        <v>9.3101851851851852E-4</v>
      </c>
      <c r="H7" s="1">
        <v>9.2453703703703697E-4</v>
      </c>
      <c r="I7" s="1">
        <v>9.0960648148148151E-4</v>
      </c>
      <c r="J7" s="7">
        <f>SUM(E7:I7)</f>
        <v>4.7123842592592599E-3</v>
      </c>
      <c r="K7" s="6">
        <v>1</v>
      </c>
      <c r="L7" s="7">
        <v>5.7870370370370373E-5</v>
      </c>
      <c r="M7" s="8">
        <f>SUM(J7+L7)</f>
        <v>4.7702546296296304E-3</v>
      </c>
      <c r="N7" s="9"/>
      <c r="O7" s="9"/>
    </row>
    <row r="8" spans="1:15" x14ac:dyDescent="0.3">
      <c r="A8" s="26">
        <v>7</v>
      </c>
      <c r="B8" s="23" t="s">
        <v>29</v>
      </c>
      <c r="C8" s="30" t="s">
        <v>30</v>
      </c>
      <c r="D8" s="12" t="s">
        <v>21</v>
      </c>
      <c r="E8" s="1">
        <v>1.0282407407407408E-3</v>
      </c>
      <c r="F8" s="1">
        <v>9.751157407407407E-4</v>
      </c>
      <c r="G8" s="1">
        <v>9.5844907407407413E-4</v>
      </c>
      <c r="H8" s="1">
        <v>9.237268518518519E-4</v>
      </c>
      <c r="I8" s="1">
        <v>9.4155092592592587E-4</v>
      </c>
      <c r="J8" s="2">
        <f>SUM(E8:I8)</f>
        <v>4.8270833333333334E-3</v>
      </c>
      <c r="K8" s="4"/>
      <c r="L8" s="2"/>
      <c r="M8" s="3">
        <f>SUM(J8+L8)</f>
        <v>4.8270833333333334E-3</v>
      </c>
      <c r="N8" s="9"/>
      <c r="O8" s="9"/>
    </row>
    <row r="9" spans="1:15" x14ac:dyDescent="0.3">
      <c r="A9" s="26">
        <v>19</v>
      </c>
      <c r="B9" s="23" t="s">
        <v>43</v>
      </c>
      <c r="C9" s="23" t="s">
        <v>44</v>
      </c>
      <c r="D9" s="12" t="s">
        <v>19</v>
      </c>
      <c r="E9" s="1">
        <v>8.9664351851851851E-4</v>
      </c>
      <c r="F9" s="1">
        <v>9.3958333333333339E-4</v>
      </c>
      <c r="G9" s="1">
        <v>9.1400462962962963E-4</v>
      </c>
      <c r="H9" s="1">
        <v>9.2233796296296291E-4</v>
      </c>
      <c r="I9" s="1">
        <v>8.7997685185185184E-4</v>
      </c>
      <c r="J9" s="2">
        <f>SUM(E9:I9)</f>
        <v>4.5525462962962959E-3</v>
      </c>
      <c r="K9" s="4">
        <v>6</v>
      </c>
      <c r="L9" s="2">
        <v>3.4722222222222224E-4</v>
      </c>
      <c r="M9" s="8">
        <f>SUM(J9+L9)</f>
        <v>4.8997685185185177E-3</v>
      </c>
      <c r="N9" s="9"/>
      <c r="O9" s="9"/>
    </row>
    <row r="10" spans="1:15" x14ac:dyDescent="0.3">
      <c r="A10" s="26">
        <v>4</v>
      </c>
      <c r="B10" s="23" t="s">
        <v>14</v>
      </c>
      <c r="C10" s="30" t="s">
        <v>26</v>
      </c>
      <c r="D10" s="12" t="s">
        <v>21</v>
      </c>
      <c r="E10" s="1">
        <v>9.6030092592592586E-4</v>
      </c>
      <c r="F10" s="1">
        <v>1.0297453703703703E-3</v>
      </c>
      <c r="G10" s="1">
        <v>1.0188657407407408E-3</v>
      </c>
      <c r="H10" s="1">
        <v>9.7118055555555553E-4</v>
      </c>
      <c r="I10" s="1">
        <v>9.8460648148148149E-4</v>
      </c>
      <c r="J10" s="2">
        <f>SUM(E10:I10)</f>
        <v>4.9646990740740736E-3</v>
      </c>
      <c r="K10" s="6"/>
      <c r="L10" s="7"/>
      <c r="M10" s="3">
        <f>SUM(J10+L10)</f>
        <v>4.9646990740740736E-3</v>
      </c>
      <c r="N10" s="9"/>
      <c r="O10" s="9"/>
    </row>
    <row r="11" spans="1:15" x14ac:dyDescent="0.3">
      <c r="A11" s="26">
        <v>3</v>
      </c>
      <c r="B11" s="23" t="s">
        <v>24</v>
      </c>
      <c r="C11" s="30" t="s">
        <v>25</v>
      </c>
      <c r="D11" s="12" t="s">
        <v>19</v>
      </c>
      <c r="E11" s="1">
        <v>1.0180555555555557E-3</v>
      </c>
      <c r="F11" s="1">
        <v>1.0159722222222221E-3</v>
      </c>
      <c r="G11" s="1">
        <v>1.0177083333333334E-3</v>
      </c>
      <c r="H11" s="1">
        <v>9.9108796296296293E-4</v>
      </c>
      <c r="I11" s="1">
        <v>9.6562500000000012E-4</v>
      </c>
      <c r="J11" s="2">
        <f>SUM(E11:I11)</f>
        <v>5.008449074074074E-3</v>
      </c>
      <c r="K11" s="4"/>
      <c r="L11" s="2"/>
      <c r="M11" s="3">
        <f>SUM(J11+L11)</f>
        <v>5.008449074074074E-3</v>
      </c>
      <c r="N11" s="9"/>
      <c r="O11" s="9"/>
    </row>
    <row r="12" spans="1:15" x14ac:dyDescent="0.3">
      <c r="A12" s="27">
        <v>22</v>
      </c>
      <c r="B12" s="23" t="s">
        <v>49</v>
      </c>
      <c r="C12" s="23" t="s">
        <v>44</v>
      </c>
      <c r="D12" s="17" t="s">
        <v>19</v>
      </c>
      <c r="E12" s="1">
        <v>1.0835648148148148E-3</v>
      </c>
      <c r="F12" s="1">
        <v>1.0232638888888889E-3</v>
      </c>
      <c r="G12" s="1">
        <v>9.9502314814814809E-4</v>
      </c>
      <c r="H12" s="1">
        <v>9.967592592592593E-4</v>
      </c>
      <c r="I12" s="1">
        <v>9.6168981481481485E-4</v>
      </c>
      <c r="J12" s="7">
        <f>SUM(E12:I12)</f>
        <v>5.0603009259259256E-3</v>
      </c>
      <c r="K12" s="6"/>
      <c r="L12" s="7"/>
      <c r="M12" s="8">
        <f>SUM(J12+L12)</f>
        <v>5.0603009259259256E-3</v>
      </c>
      <c r="N12" s="15" t="s">
        <v>64</v>
      </c>
      <c r="O12" s="9"/>
    </row>
    <row r="13" spans="1:15" x14ac:dyDescent="0.3">
      <c r="A13" s="27">
        <v>26</v>
      </c>
      <c r="B13" s="23" t="s">
        <v>54</v>
      </c>
      <c r="C13" s="23" t="s">
        <v>55</v>
      </c>
      <c r="D13" s="17" t="s">
        <v>21</v>
      </c>
      <c r="E13" s="1">
        <v>1.0246527777777778E-3</v>
      </c>
      <c r="F13" s="1">
        <v>1.032986111111111E-3</v>
      </c>
      <c r="G13" s="1">
        <v>1.0011574074074074E-3</v>
      </c>
      <c r="H13" s="1">
        <v>9.751157407407407E-4</v>
      </c>
      <c r="I13" s="1">
        <v>9.751157407407407E-4</v>
      </c>
      <c r="J13" s="7">
        <f>SUM(E13:I13)</f>
        <v>5.009027777777778E-3</v>
      </c>
      <c r="K13" s="6">
        <v>1</v>
      </c>
      <c r="L13" s="7">
        <v>5.7870370370370373E-5</v>
      </c>
      <c r="M13" s="8">
        <f>SUM(J13+L13)</f>
        <v>5.0668981481481485E-3</v>
      </c>
      <c r="N13" s="9"/>
    </row>
    <row r="14" spans="1:15" x14ac:dyDescent="0.3">
      <c r="A14" s="27">
        <v>13</v>
      </c>
      <c r="B14" s="23" t="s">
        <v>15</v>
      </c>
      <c r="C14" s="30" t="s">
        <v>35</v>
      </c>
      <c r="D14" s="17" t="s">
        <v>21</v>
      </c>
      <c r="E14" s="1">
        <v>1.0891203703703703E-3</v>
      </c>
      <c r="F14" s="1">
        <v>1.0231481481481482E-3</v>
      </c>
      <c r="G14" s="1">
        <v>9.7291666666666674E-4</v>
      </c>
      <c r="H14" s="1">
        <v>9.4467592592592596E-4</v>
      </c>
      <c r="I14" s="1">
        <v>9.5300925925925935E-4</v>
      </c>
      <c r="J14" s="7">
        <f>SUM(E14:I14)</f>
        <v>4.9828703703703701E-3</v>
      </c>
      <c r="K14" s="6">
        <v>3</v>
      </c>
      <c r="L14" s="7">
        <v>1.7361111111111112E-4</v>
      </c>
      <c r="M14" s="8">
        <f>SUM(J14+L14)</f>
        <v>5.1564814814814815E-3</v>
      </c>
      <c r="N14" s="10"/>
      <c r="O14" s="9"/>
    </row>
    <row r="15" spans="1:15" x14ac:dyDescent="0.3">
      <c r="A15" s="27">
        <v>31</v>
      </c>
      <c r="B15" s="23" t="s">
        <v>60</v>
      </c>
      <c r="C15" s="23" t="s">
        <v>67</v>
      </c>
      <c r="D15" s="12" t="s">
        <v>21</v>
      </c>
      <c r="E15" s="1">
        <v>1.1148148148148148E-3</v>
      </c>
      <c r="F15" s="1">
        <v>1.0149305555555556E-3</v>
      </c>
      <c r="G15" s="1">
        <v>1.0319444444444445E-3</v>
      </c>
      <c r="H15" s="1">
        <v>9.979166666666667E-4</v>
      </c>
      <c r="I15" s="47">
        <v>9.9745370370370374E-4</v>
      </c>
      <c r="J15" s="7">
        <f>SUM(E15:I15)</f>
        <v>5.1570601851851855E-3</v>
      </c>
      <c r="K15" s="5"/>
      <c r="L15" s="46"/>
      <c r="M15" s="8">
        <f>SUM(J15+L15)</f>
        <v>5.1570601851851855E-3</v>
      </c>
      <c r="O15" s="9"/>
    </row>
    <row r="16" spans="1:15" x14ac:dyDescent="0.3">
      <c r="A16" s="27">
        <v>16</v>
      </c>
      <c r="B16" s="23" t="s">
        <v>13</v>
      </c>
      <c r="C16" s="30" t="s">
        <v>35</v>
      </c>
      <c r="D16" s="17" t="s">
        <v>21</v>
      </c>
      <c r="E16" s="1">
        <v>1.0821759259259259E-3</v>
      </c>
      <c r="F16" s="1">
        <v>1.0474537037037037E-3</v>
      </c>
      <c r="G16" s="1">
        <v>1.0372685185185185E-3</v>
      </c>
      <c r="H16" s="1">
        <v>1.0030092592592593E-3</v>
      </c>
      <c r="I16" s="1">
        <v>1.0210648148148147E-3</v>
      </c>
      <c r="J16" s="7">
        <f>SUM(E16:I16)</f>
        <v>5.1909722222222227E-3</v>
      </c>
      <c r="K16" s="6"/>
      <c r="L16" s="7"/>
      <c r="M16" s="8">
        <f>SUM(J16+L16)</f>
        <v>5.1909722222222227E-3</v>
      </c>
      <c r="N16" s="10"/>
      <c r="O16" s="9"/>
    </row>
    <row r="17" spans="1:15" x14ac:dyDescent="0.3">
      <c r="A17" s="27">
        <v>32</v>
      </c>
      <c r="B17" s="39" t="s">
        <v>68</v>
      </c>
      <c r="C17" s="39" t="s">
        <v>53</v>
      </c>
      <c r="D17" s="12" t="s">
        <v>21</v>
      </c>
      <c r="E17" s="1">
        <v>1.0835648148148148E-3</v>
      </c>
      <c r="F17" s="1">
        <v>1.0369212962962964E-3</v>
      </c>
      <c r="G17" s="1">
        <v>1.0109953703703702E-3</v>
      </c>
      <c r="H17" s="1">
        <v>1.0300925925925926E-3</v>
      </c>
      <c r="I17" s="47">
        <v>1.0091435185185186E-3</v>
      </c>
      <c r="J17" s="7">
        <f>SUM(E17:I17)</f>
        <v>5.1707175925925931E-3</v>
      </c>
      <c r="K17" s="50">
        <v>1</v>
      </c>
      <c r="L17" s="48">
        <v>5.7870370370370373E-5</v>
      </c>
      <c r="M17" s="8">
        <f>SUM(J17+L17)</f>
        <v>5.2285879629629635E-3</v>
      </c>
      <c r="O17" s="9"/>
    </row>
    <row r="18" spans="1:15" x14ac:dyDescent="0.3">
      <c r="A18" s="28">
        <v>23</v>
      </c>
      <c r="B18" s="23" t="s">
        <v>50</v>
      </c>
      <c r="C18" s="23" t="s">
        <v>46</v>
      </c>
      <c r="D18" s="18" t="s">
        <v>19</v>
      </c>
      <c r="E18" s="19">
        <v>1.0600694444444444E-3</v>
      </c>
      <c r="F18" s="19">
        <v>1.0915509259259259E-3</v>
      </c>
      <c r="G18" s="19">
        <v>1.0373842592592592E-3</v>
      </c>
      <c r="H18" s="19">
        <v>1.0734953703703703E-3</v>
      </c>
      <c r="I18" s="19">
        <v>1.0557870370370369E-3</v>
      </c>
      <c r="J18" s="20">
        <f>SUM(E18:I18)</f>
        <v>5.3182870370370363E-3</v>
      </c>
      <c r="K18" s="21"/>
      <c r="L18" s="20"/>
      <c r="M18" s="22">
        <f>SUM(J18+L18)</f>
        <v>5.3182870370370363E-3</v>
      </c>
      <c r="N18" s="10"/>
    </row>
    <row r="19" spans="1:15" x14ac:dyDescent="0.3">
      <c r="A19" s="27">
        <v>14</v>
      </c>
      <c r="B19" s="23" t="s">
        <v>36</v>
      </c>
      <c r="C19" s="30" t="s">
        <v>37</v>
      </c>
      <c r="D19" s="17" t="s">
        <v>21</v>
      </c>
      <c r="E19" s="19">
        <v>1.0250000000000001E-3</v>
      </c>
      <c r="F19" s="19">
        <v>1.0978009259259259E-3</v>
      </c>
      <c r="G19" s="19">
        <v>1.0728009259259258E-3</v>
      </c>
      <c r="H19" s="19">
        <v>1.0600694444444444E-3</v>
      </c>
      <c r="I19" s="1">
        <v>1.0072916666666668E-3</v>
      </c>
      <c r="J19" s="20">
        <f>SUM(E19:I19)</f>
        <v>5.2629629629629632E-3</v>
      </c>
      <c r="K19" s="6">
        <v>1</v>
      </c>
      <c r="L19" s="7">
        <v>5.7870370370370373E-5</v>
      </c>
      <c r="M19" s="22">
        <f>SUM(J19+L19)</f>
        <v>5.3208333333333337E-3</v>
      </c>
      <c r="N19" s="10"/>
    </row>
    <row r="20" spans="1:15" x14ac:dyDescent="0.3">
      <c r="A20" s="26">
        <v>5</v>
      </c>
      <c r="B20" s="31" t="s">
        <v>9</v>
      </c>
      <c r="C20" s="30" t="s">
        <v>27</v>
      </c>
      <c r="D20" s="12" t="s">
        <v>21</v>
      </c>
      <c r="E20" s="19">
        <v>1.080324074074074E-3</v>
      </c>
      <c r="F20" s="19">
        <v>1.1085648148148148E-3</v>
      </c>
      <c r="G20" s="19">
        <v>1.0930555555555554E-3</v>
      </c>
      <c r="H20" s="19">
        <v>1.0789351851851852E-3</v>
      </c>
      <c r="I20" s="1">
        <v>1.0947916666666667E-3</v>
      </c>
      <c r="J20" s="43">
        <f>SUM(E20:I20)</f>
        <v>5.4556712962962961E-3</v>
      </c>
      <c r="K20" s="4"/>
      <c r="L20" s="2"/>
      <c r="M20" s="22">
        <f>SUM(J20+L20)</f>
        <v>5.4556712962962961E-3</v>
      </c>
      <c r="N20" s="9"/>
    </row>
    <row r="21" spans="1:15" x14ac:dyDescent="0.3">
      <c r="A21" s="27">
        <v>28</v>
      </c>
      <c r="B21" s="23" t="s">
        <v>57</v>
      </c>
      <c r="C21" s="23" t="s">
        <v>53</v>
      </c>
      <c r="D21" s="12" t="s">
        <v>21</v>
      </c>
      <c r="E21" s="19">
        <v>1.0351851851851852E-3</v>
      </c>
      <c r="F21" s="57">
        <v>1.3291666666666666E-3</v>
      </c>
      <c r="G21" s="19">
        <v>1.0091435185185186E-3</v>
      </c>
      <c r="H21" s="19">
        <v>1.0065972222222223E-3</v>
      </c>
      <c r="I21" s="47">
        <v>1.0278935185185185E-3</v>
      </c>
      <c r="J21" s="20">
        <f>SUM(E21:I21)</f>
        <v>5.4079861111111108E-3</v>
      </c>
      <c r="K21" s="50">
        <v>3</v>
      </c>
      <c r="L21" s="48">
        <v>1.7361111111111112E-4</v>
      </c>
      <c r="M21" s="22">
        <f>SUM(J21+L21)</f>
        <v>5.5815972222222222E-3</v>
      </c>
      <c r="N21" s="15" t="s">
        <v>65</v>
      </c>
      <c r="O21" s="9"/>
    </row>
    <row r="22" spans="1:15" x14ac:dyDescent="0.3">
      <c r="A22" s="27">
        <v>29</v>
      </c>
      <c r="B22" s="23" t="s">
        <v>58</v>
      </c>
      <c r="C22" s="23" t="s">
        <v>55</v>
      </c>
      <c r="D22" s="12" t="s">
        <v>21</v>
      </c>
      <c r="E22" s="19">
        <v>1.1623842592592593E-3</v>
      </c>
      <c r="F22" s="19">
        <v>1.1472222222222222E-3</v>
      </c>
      <c r="G22" s="35">
        <v>1.171875E-3</v>
      </c>
      <c r="H22" s="19">
        <v>1.0890046296296297E-3</v>
      </c>
      <c r="I22" s="47">
        <v>1.0597222222222223E-3</v>
      </c>
      <c r="J22" s="20">
        <f>SUM(E22:I22)</f>
        <v>5.6302083333333334E-3</v>
      </c>
      <c r="K22" s="5"/>
      <c r="L22" s="46"/>
      <c r="M22" s="22">
        <f>SUM(J22+L22)</f>
        <v>5.6302083333333334E-3</v>
      </c>
      <c r="N22" s="15" t="s">
        <v>66</v>
      </c>
      <c r="O22" s="9"/>
    </row>
    <row r="23" spans="1:15" x14ac:dyDescent="0.3">
      <c r="A23" s="27">
        <v>24</v>
      </c>
      <c r="B23" s="23" t="s">
        <v>51</v>
      </c>
      <c r="C23" s="23" t="s">
        <v>48</v>
      </c>
      <c r="D23" s="18" t="s">
        <v>21</v>
      </c>
      <c r="E23" s="19">
        <v>1.1950231481481482E-3</v>
      </c>
      <c r="F23" s="19">
        <v>1.1267361111111111E-3</v>
      </c>
      <c r="G23" s="19">
        <v>1.1381944444444445E-3</v>
      </c>
      <c r="H23" s="19">
        <v>1.139699074074074E-3</v>
      </c>
      <c r="I23" s="19">
        <v>1.112962962962963E-3</v>
      </c>
      <c r="J23" s="20">
        <f>SUM(E23:I23)</f>
        <v>5.7126157407407412E-3</v>
      </c>
      <c r="K23" s="21"/>
      <c r="L23" s="20"/>
      <c r="M23" s="22">
        <f>SUM(J23+L23)</f>
        <v>5.7126157407407412E-3</v>
      </c>
      <c r="N23" s="9"/>
    </row>
    <row r="24" spans="1:15" x14ac:dyDescent="0.3">
      <c r="A24" s="27">
        <v>27</v>
      </c>
      <c r="B24" s="40" t="s">
        <v>56</v>
      </c>
      <c r="C24" s="40" t="s">
        <v>48</v>
      </c>
      <c r="D24" s="32" t="s">
        <v>21</v>
      </c>
      <c r="E24" s="19">
        <v>1.2166666666666667E-3</v>
      </c>
      <c r="F24" s="19">
        <v>1.0554398148148148E-3</v>
      </c>
      <c r="G24" s="19">
        <v>1.0857638888888889E-3</v>
      </c>
      <c r="H24" s="57">
        <v>1.25E-3</v>
      </c>
      <c r="I24" s="47">
        <v>1.0539351851851853E-3</v>
      </c>
      <c r="J24" s="20">
        <f>SUM(E24:I24)</f>
        <v>5.6618055555555562E-3</v>
      </c>
      <c r="K24" s="51">
        <v>1</v>
      </c>
      <c r="L24" s="49">
        <v>5.7870370370370373E-5</v>
      </c>
      <c r="M24" s="22">
        <f>SUM(J24+L24)</f>
        <v>5.7196759259259267E-3</v>
      </c>
    </row>
    <row r="25" spans="1:15" x14ac:dyDescent="0.3">
      <c r="A25" s="26">
        <v>17</v>
      </c>
      <c r="B25" s="40" t="s">
        <v>40</v>
      </c>
      <c r="C25" s="40" t="s">
        <v>41</v>
      </c>
      <c r="D25" s="33" t="s">
        <v>21</v>
      </c>
      <c r="E25" s="36">
        <v>1.223263888888889E-3</v>
      </c>
      <c r="F25" s="1">
        <v>1.1324074074074075E-3</v>
      </c>
      <c r="G25" s="36">
        <v>1.1672453703703704E-3</v>
      </c>
      <c r="H25" s="36">
        <v>1.1921296296296296E-3</v>
      </c>
      <c r="I25" s="42">
        <v>1.2163194444444446E-3</v>
      </c>
      <c r="J25" s="2">
        <f>SUM(E25:I25)</f>
        <v>5.9313657407407414E-3</v>
      </c>
      <c r="K25" s="4"/>
      <c r="L25" s="2"/>
      <c r="M25" s="8">
        <f>SUM(J25+L25)</f>
        <v>5.9313657407407414E-3</v>
      </c>
      <c r="N25" s="10"/>
    </row>
    <row r="28" spans="1:15" x14ac:dyDescent="0.3">
      <c r="C28" s="37" t="s">
        <v>72</v>
      </c>
    </row>
    <row r="29" spans="1:15" x14ac:dyDescent="0.3">
      <c r="C29" s="45" t="s">
        <v>74</v>
      </c>
    </row>
    <row r="30" spans="1:15" x14ac:dyDescent="0.3">
      <c r="C30" s="52" t="s">
        <v>75</v>
      </c>
    </row>
    <row r="31" spans="1:15" x14ac:dyDescent="0.3">
      <c r="C31" s="52"/>
    </row>
    <row r="32" spans="1:15" ht="15" customHeight="1" x14ac:dyDescent="0.3"/>
    <row r="33" spans="1:16" ht="15" customHeight="1" x14ac:dyDescent="0.3"/>
    <row r="34" spans="1:16" x14ac:dyDescent="0.3">
      <c r="A34" s="26">
        <v>12</v>
      </c>
      <c r="B34" s="23" t="s">
        <v>34</v>
      </c>
      <c r="C34" s="30" t="s">
        <v>17</v>
      </c>
      <c r="D34" s="13" t="s">
        <v>19</v>
      </c>
      <c r="E34" s="1">
        <v>1.1657407407407406E-3</v>
      </c>
      <c r="F34" s="36">
        <v>1.2712962962962964E-3</v>
      </c>
      <c r="G34" s="1">
        <v>1.1458333333333333E-3</v>
      </c>
      <c r="H34" s="44">
        <v>1.3078703703703703E-3</v>
      </c>
      <c r="I34" s="44" t="s">
        <v>73</v>
      </c>
      <c r="J34" s="2">
        <f>SUM(E34:I34)</f>
        <v>4.8907407407407406E-3</v>
      </c>
      <c r="K34" s="4"/>
      <c r="L34" s="2"/>
      <c r="M34" s="8">
        <f>SUM(J34+L34)</f>
        <v>4.8907407407407406E-3</v>
      </c>
      <c r="N34" s="10"/>
      <c r="O34" s="9"/>
    </row>
    <row r="35" spans="1:16" x14ac:dyDescent="0.3">
      <c r="A35" s="27">
        <v>30</v>
      </c>
      <c r="B35" s="23" t="s">
        <v>59</v>
      </c>
      <c r="C35" s="23" t="s">
        <v>44</v>
      </c>
      <c r="D35" s="12" t="s">
        <v>19</v>
      </c>
      <c r="E35" s="1">
        <v>1.0282407407407408E-3</v>
      </c>
      <c r="F35" s="1">
        <v>1.0202546296296296E-3</v>
      </c>
      <c r="G35" s="54">
        <v>1.2251157407407406E-3</v>
      </c>
      <c r="H35" s="1">
        <v>1.0054398148148149E-3</v>
      </c>
      <c r="I35" s="53" t="s">
        <v>73</v>
      </c>
      <c r="J35" s="7">
        <f>SUM(E35:I35)</f>
        <v>4.2790509259259257E-3</v>
      </c>
      <c r="K35" s="5"/>
      <c r="L35" s="46"/>
      <c r="M35" s="8">
        <f>SUM(J35+L35)</f>
        <v>4.2790509259259257E-3</v>
      </c>
      <c r="N35" s="15" t="s">
        <v>61</v>
      </c>
      <c r="O35" s="10"/>
      <c r="P35" s="9"/>
    </row>
    <row r="36" spans="1:16" x14ac:dyDescent="0.3">
      <c r="A36" s="27">
        <v>33</v>
      </c>
      <c r="B36" s="39" t="s">
        <v>69</v>
      </c>
      <c r="C36" s="41" t="s">
        <v>70</v>
      </c>
      <c r="D36" s="12" t="s">
        <v>21</v>
      </c>
      <c r="E36" s="1">
        <v>9.9895833333333325E-4</v>
      </c>
      <c r="F36" s="1">
        <v>1.0315972222222222E-3</v>
      </c>
      <c r="G36" s="1">
        <v>9.5532407407407393E-4</v>
      </c>
      <c r="H36" s="44">
        <v>1.3078703703703703E-3</v>
      </c>
      <c r="I36" s="53" t="s">
        <v>73</v>
      </c>
      <c r="J36" s="7">
        <f>SUM(E36:I36)</f>
        <v>4.293749999999999E-3</v>
      </c>
      <c r="K36" s="50">
        <v>1</v>
      </c>
      <c r="L36" s="2">
        <v>5.7870370370370373E-5</v>
      </c>
      <c r="M36" s="8">
        <f>SUM(J36+L36)</f>
        <v>4.3516203703703694E-3</v>
      </c>
      <c r="O36" s="9"/>
    </row>
    <row r="37" spans="1:16" x14ac:dyDescent="0.3">
      <c r="A37" s="26">
        <v>8</v>
      </c>
      <c r="B37" s="23" t="s">
        <v>10</v>
      </c>
      <c r="C37" s="30" t="s">
        <v>17</v>
      </c>
      <c r="D37" s="12" t="s">
        <v>21</v>
      </c>
      <c r="E37" s="1">
        <v>9.9942129629629621E-4</v>
      </c>
      <c r="F37" s="1">
        <v>1.0101851851851851E-3</v>
      </c>
      <c r="G37" s="1">
        <v>1.0109953703703702E-3</v>
      </c>
      <c r="H37" s="44">
        <v>1.25E-3</v>
      </c>
      <c r="I37" s="44" t="s">
        <v>73</v>
      </c>
      <c r="J37" s="2">
        <f>SUM(E37:I37)</f>
        <v>4.2706018518518518E-3</v>
      </c>
      <c r="K37" s="4">
        <v>4</v>
      </c>
      <c r="L37" s="2">
        <v>2.3148148148148149E-4</v>
      </c>
      <c r="M37" s="3">
        <f>SUM(J37+L37)</f>
        <v>4.5020833333333336E-3</v>
      </c>
      <c r="N37" s="9"/>
      <c r="O37" s="9"/>
    </row>
    <row r="38" spans="1:16" x14ac:dyDescent="0.3">
      <c r="A38" s="26">
        <v>2</v>
      </c>
      <c r="B38" s="23" t="s">
        <v>11</v>
      </c>
      <c r="C38" s="30" t="s">
        <v>16</v>
      </c>
      <c r="D38" s="12" t="s">
        <v>21</v>
      </c>
      <c r="E38" s="1">
        <v>1.0019675925925925E-3</v>
      </c>
      <c r="F38" s="34" t="s">
        <v>71</v>
      </c>
      <c r="G38" s="34"/>
      <c r="H38" s="34"/>
      <c r="I38" s="34"/>
      <c r="J38" s="2">
        <f>SUM(E38:I38)</f>
        <v>1.0019675925925925E-3</v>
      </c>
      <c r="K38" s="4"/>
      <c r="L38" s="2"/>
      <c r="M38" s="3">
        <f>SUM(J38+L38)</f>
        <v>1.0019675925925925E-3</v>
      </c>
      <c r="N38" s="9"/>
      <c r="O38" s="10"/>
      <c r="P38" s="9"/>
    </row>
    <row r="39" spans="1:16" x14ac:dyDescent="0.3">
      <c r="A39" s="26">
        <v>6</v>
      </c>
      <c r="B39" s="23" t="s">
        <v>28</v>
      </c>
      <c r="C39" s="30" t="s">
        <v>16</v>
      </c>
      <c r="D39" s="12" t="s">
        <v>21</v>
      </c>
      <c r="E39" s="34" t="s">
        <v>71</v>
      </c>
      <c r="F39" s="34"/>
      <c r="G39" s="1">
        <v>1.0517361111111111E-3</v>
      </c>
      <c r="H39" s="34"/>
      <c r="I39" s="34"/>
      <c r="J39" s="2">
        <f>SUM(E39:I39)</f>
        <v>1.0517361111111111E-3</v>
      </c>
      <c r="K39" s="4"/>
      <c r="L39" s="2"/>
      <c r="M39" s="3">
        <f>SUM(J39+L39)</f>
        <v>1.0517361111111111E-3</v>
      </c>
      <c r="N39" s="9"/>
      <c r="O39" s="10"/>
      <c r="P39" s="9"/>
    </row>
    <row r="40" spans="1:16" x14ac:dyDescent="0.3">
      <c r="A40" s="26">
        <v>9</v>
      </c>
      <c r="B40" s="23" t="s">
        <v>31</v>
      </c>
      <c r="C40" s="30" t="s">
        <v>16</v>
      </c>
      <c r="D40" s="12" t="s">
        <v>20</v>
      </c>
      <c r="E40" s="34" t="s">
        <v>76</v>
      </c>
      <c r="F40" s="34"/>
      <c r="G40" s="1">
        <v>1.1574074074074073E-3</v>
      </c>
      <c r="H40" s="34"/>
      <c r="I40" s="34"/>
      <c r="J40" s="2">
        <f>SUM(E40:I40)</f>
        <v>1.1574074074074073E-3</v>
      </c>
      <c r="K40" s="4"/>
      <c r="L40" s="2"/>
      <c r="M40" s="8">
        <f>SUM(J40+L40)</f>
        <v>1.1574074074074073E-3</v>
      </c>
      <c r="N40" s="9"/>
      <c r="O40" s="10"/>
      <c r="P40" s="9"/>
    </row>
    <row r="41" spans="1:16" x14ac:dyDescent="0.3">
      <c r="A41" s="27">
        <v>15</v>
      </c>
      <c r="B41" s="38" t="s">
        <v>38</v>
      </c>
      <c r="C41" s="29" t="s">
        <v>39</v>
      </c>
      <c r="D41" s="17" t="s">
        <v>19</v>
      </c>
      <c r="E41" s="34" t="s">
        <v>71</v>
      </c>
      <c r="F41" s="34"/>
      <c r="G41" s="34"/>
      <c r="H41" s="34"/>
      <c r="I41" s="34"/>
      <c r="J41" s="7">
        <f>SUM(E41:I41)</f>
        <v>0</v>
      </c>
      <c r="K41" s="6"/>
      <c r="L41" s="7"/>
      <c r="M41" s="8">
        <f>SUM(J41+L41)</f>
        <v>0</v>
      </c>
      <c r="N41" s="10"/>
      <c r="O41" s="9"/>
    </row>
    <row r="42" spans="1:16" x14ac:dyDescent="0.3">
      <c r="A42" s="26">
        <v>18</v>
      </c>
      <c r="B42" s="23" t="s">
        <v>42</v>
      </c>
      <c r="C42" s="30" t="s">
        <v>39</v>
      </c>
      <c r="D42" s="12" t="s">
        <v>19</v>
      </c>
      <c r="E42" s="34" t="s">
        <v>71</v>
      </c>
      <c r="F42" s="34"/>
      <c r="G42" s="34"/>
      <c r="H42" s="34"/>
      <c r="I42" s="34"/>
      <c r="J42" s="2">
        <f>SUM(E42:I42)</f>
        <v>0</v>
      </c>
      <c r="K42" s="4"/>
      <c r="L42" s="2"/>
      <c r="M42" s="8">
        <f>SUM(J42+L42)</f>
        <v>0</v>
      </c>
      <c r="N42" s="9"/>
      <c r="O42" s="10"/>
      <c r="P42" s="9"/>
    </row>
  </sheetData>
  <autoFilter ref="A1:N18" xr:uid="{3C8D4355-2255-4493-8DD8-E538814FFC34}">
    <sortState xmlns:xlrd2="http://schemas.microsoft.com/office/spreadsheetml/2017/richdata2" ref="A2:N25">
      <sortCondition ref="M1:M18"/>
    </sortState>
  </autoFilter>
  <phoneticPr fontId="1" type="noConversion"/>
  <pageMargins left="0.7" right="0.7" top="0.75" bottom="0.75" header="0.3" footer="0.3"/>
  <pageSetup scale="6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growcott</dc:creator>
  <cp:lastModifiedBy>philip growcott</cp:lastModifiedBy>
  <cp:lastPrinted>2026-04-21T09:17:10Z</cp:lastPrinted>
  <dcterms:created xsi:type="dcterms:W3CDTF">2025-07-05T07:06:13Z</dcterms:created>
  <dcterms:modified xsi:type="dcterms:W3CDTF">2026-07-06T13:08:21Z</dcterms:modified>
</cp:coreProperties>
</file>